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80" windowWidth="15480" windowHeight="10275" activeTab="0"/>
  </bookViews>
  <sheets>
    <sheet name="Interbancarios" sheetId="1" r:id="rId1"/>
    <sheet name="Grafica" sheetId="2" r:id="rId2"/>
  </sheets>
  <definedNames>
    <definedName name="_Order1" hidden="1">255</definedName>
    <definedName name="_xlnm.Print_Area" localSheetId="0">'Interbancarios'!$B$243:$E$394</definedName>
    <definedName name="_xlnm.Print_Titles" localSheetId="0">'Interbancarios'!$2:$5</definedName>
  </definedNames>
  <calcPr fullCalcOnLoad="1"/>
</workbook>
</file>

<file path=xl/sharedStrings.xml><?xml version="1.0" encoding="utf-8"?>
<sst xmlns="http://schemas.openxmlformats.org/spreadsheetml/2006/main" count="348" uniqueCount="58">
  <si>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</si>
  <si>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</si>
  <si>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</si>
  <si>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</si>
  <si>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</si>
  <si>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</si>
  <si>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</si>
  <si>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</si>
  <si>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</si>
  <si>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</si>
  <si>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</si>
  <si>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2001</t>
  </si>
  <si>
    <t>2000</t>
  </si>
  <si>
    <t>2002</t>
  </si>
  <si>
    <t>2003</t>
  </si>
  <si>
    <t>2004</t>
  </si>
  <si>
    <t>2005</t>
  </si>
  <si>
    <t>Fecha</t>
  </si>
  <si>
    <t>Enero</t>
  </si>
  <si>
    <t>(En % anual)</t>
  </si>
  <si>
    <t xml:space="preserve">Monto Negociado  </t>
  </si>
  <si>
    <t>(En mill. RD$)</t>
  </si>
  <si>
    <t>2006</t>
  </si>
  <si>
    <t>Mensual</t>
  </si>
  <si>
    <t>* Cifras preliminares</t>
  </si>
  <si>
    <t xml:space="preserve">Noviembre </t>
  </si>
  <si>
    <t>2007</t>
  </si>
  <si>
    <t xml:space="preserve">Enero </t>
  </si>
  <si>
    <t xml:space="preserve">2007 </t>
  </si>
  <si>
    <t>2008</t>
  </si>
  <si>
    <t>2009</t>
  </si>
  <si>
    <t>2010</t>
  </si>
  <si>
    <t>Tasa Promedio Ponderada</t>
  </si>
  <si>
    <t>2011</t>
  </si>
  <si>
    <t>2012</t>
  </si>
  <si>
    <t>2013</t>
  </si>
  <si>
    <t>2014</t>
  </si>
  <si>
    <t>2015</t>
  </si>
  <si>
    <t xml:space="preserve">Diciembre </t>
  </si>
  <si>
    <t>2016</t>
  </si>
  <si>
    <t>2017</t>
  </si>
  <si>
    <t>2018</t>
  </si>
  <si>
    <t>2019</t>
  </si>
  <si>
    <t>2020</t>
  </si>
  <si>
    <t>2021</t>
  </si>
  <si>
    <r>
      <rPr>
        <vertAlign val="superscript"/>
        <sz val="11"/>
        <rFont val="Calibri"/>
        <family val="2"/>
      </rPr>
      <t>*1/</t>
    </r>
    <r>
      <rPr>
        <sz val="11"/>
        <rFont val="Calibri"/>
        <family val="2"/>
      </rPr>
      <t>Los días transcurridos del año</t>
    </r>
  </si>
  <si>
    <r>
      <rPr>
        <vertAlign val="superscript"/>
        <sz val="11"/>
        <rFont val="Calibri"/>
        <family val="2"/>
      </rPr>
      <t>2/</t>
    </r>
    <r>
      <rPr>
        <sz val="11"/>
        <rFont val="Calibri"/>
        <family val="2"/>
      </rPr>
      <t>Los días transcurridos del mes</t>
    </r>
  </si>
  <si>
    <t>2023</t>
  </si>
  <si>
    <t>2022</t>
  </si>
  <si>
    <t xml:space="preserve">Mayo </t>
  </si>
  <si>
    <t xml:space="preserve">Junio </t>
  </si>
  <si>
    <t xml:space="preserve">Julio </t>
  </si>
  <si>
    <t xml:space="preserve">Octubre </t>
  </si>
  <si>
    <t>Total Mensual de Operaciones realizadas Interbancarias por Montos y Tasas  2000-2024</t>
  </si>
  <si>
    <t>2024</t>
  </si>
  <si>
    <r>
      <t>2024*</t>
    </r>
    <r>
      <rPr>
        <b/>
        <vertAlign val="superscript"/>
        <sz val="11"/>
        <rFont val="Calibri"/>
        <family val="2"/>
      </rPr>
      <t>1/</t>
    </r>
  </si>
  <si>
    <t xml:space="preserve">Febrero </t>
  </si>
  <si>
    <t>Abril 2024*2/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</si>
</sst>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0_)"/>
    <numFmt numFmtId="179" formatCode="0.00_)"/>
    <numFmt numFmtId="180" formatCode="_(* #,##0.000_);_(* \(#,##0.000\);_(* &quot;-&quot;??_);_(@_)"/>
    <numFmt numFmtId="181" formatCode="_(* #,##0.0_);_(* \(#,##0.0\);_(* &quot;-&quot;??_);_(@_)"/>
    <numFmt numFmtId="182" formatCode="_(* #,##0.0_);_(* \(#,##0.0\);_(* &quot;-&quot;?_);_(@_)"/>
    <numFmt numFmtId="183" formatCode="_(* #,##0.0000_);_(* \(#,##0.0000\);_(* &quot;-&quot;??_);_(@_)"/>
    <numFmt numFmtId="184" formatCode="0.0000"/>
    <numFmt numFmtId="185" formatCode="0.0"/>
    <numFmt numFmtId="186" formatCode="_(* #,##0.000000000000_);_(* \(#,##0.00000000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0_);_(* \(#,##0.0000000000\);_(* &quot;-&quot;??_);_(@_)"/>
    <numFmt numFmtId="193" formatCode="_(* #,##0.00000000000_);_(* \(#,##0.00000000000\);_(* &quot;-&quot;??_);_(@_)"/>
    <numFmt numFmtId="194" formatCode="_(* #,##0.0000000000000_);_(* \(#,##0.0000000000000\);_(* &quot;-&quot;??_);_(@_)"/>
    <numFmt numFmtId="195" formatCode="_(* #,##0.0000000000000_);_(* \(#,##0.0000000000000\);_(* &quot;-&quot;?????????????_);_(@_)"/>
    <numFmt numFmtId="196" formatCode="0.000"/>
    <numFmt numFmtId="197" formatCode="0.00000"/>
    <numFmt numFmtId="198" formatCode="0.000000"/>
    <numFmt numFmtId="199" formatCode="0.0000000"/>
    <numFmt numFmtId="200" formatCode="_(* #,##0.0000_);_(* \(#,##0.0000\);_(* &quot;-&quot;??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00000"/>
    <numFmt numFmtId="206" formatCode="_-* #,##0.0_-;\-* #,##0.0_-;_-* &quot;-&quot;?_-;_-@_-"/>
    <numFmt numFmtId="207" formatCode="0.00000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vertAlign val="superscript"/>
      <sz val="11"/>
      <name val="Calibri"/>
      <family val="2"/>
    </font>
    <font>
      <vertAlign val="superscript"/>
      <sz val="11"/>
      <name val="Calibri"/>
      <family val="2"/>
    </font>
    <font>
      <sz val="3.5"/>
      <color indexed="8"/>
      <name val="Arial"/>
      <family val="2"/>
    </font>
    <font>
      <sz val="2.25"/>
      <color indexed="8"/>
      <name val="Arial"/>
      <family val="2"/>
    </font>
    <font>
      <sz val="1.05"/>
      <color indexed="8"/>
      <name val="Arial"/>
      <family val="2"/>
    </font>
    <font>
      <sz val="1"/>
      <color indexed="8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6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2.3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081C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181" fontId="2" fillId="33" borderId="0" xfId="42" applyNumberFormat="1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9" fontId="29" fillId="33" borderId="0" xfId="0" applyNumberFormat="1" applyFont="1" applyFill="1" applyBorder="1" applyAlignment="1">
      <alignment horizontal="left" vertical="center"/>
    </xf>
    <xf numFmtId="181" fontId="29" fillId="33" borderId="0" xfId="42" applyNumberFormat="1" applyFont="1" applyFill="1" applyBorder="1" applyAlignment="1">
      <alignment vertical="center"/>
    </xf>
    <xf numFmtId="43" fontId="29" fillId="33" borderId="0" xfId="65" applyNumberFormat="1" applyFont="1" applyFill="1" applyBorder="1" applyAlignment="1">
      <alignment vertical="center"/>
    </xf>
    <xf numFmtId="43" fontId="2" fillId="34" borderId="0" xfId="0" applyNumberFormat="1" applyFont="1" applyFill="1" applyAlignment="1">
      <alignment vertical="center"/>
    </xf>
    <xf numFmtId="185" fontId="2" fillId="34" borderId="0" xfId="0" applyNumberFormat="1" applyFont="1" applyFill="1" applyAlignment="1">
      <alignment vertical="center"/>
    </xf>
    <xf numFmtId="199" fontId="2" fillId="34" borderId="0" xfId="0" applyNumberFormat="1" applyFont="1" applyFill="1" applyAlignment="1">
      <alignment vertical="center"/>
    </xf>
    <xf numFmtId="182" fontId="29" fillId="33" borderId="0" xfId="42" applyNumberFormat="1" applyFont="1" applyFill="1" applyBorder="1" applyAlignment="1">
      <alignment vertical="center"/>
    </xf>
    <xf numFmtId="43" fontId="29" fillId="33" borderId="0" xfId="42" applyNumberFormat="1" applyFont="1" applyFill="1" applyBorder="1" applyAlignment="1">
      <alignment vertical="center"/>
    </xf>
    <xf numFmtId="43" fontId="2" fillId="34" borderId="0" xfId="42" applyFont="1" applyFill="1" applyAlignment="1">
      <alignment vertical="center"/>
    </xf>
    <xf numFmtId="2" fontId="2" fillId="34" borderId="0" xfId="0" applyNumberFormat="1" applyFont="1" applyFill="1" applyAlignment="1">
      <alignment vertical="center"/>
    </xf>
    <xf numFmtId="49" fontId="2" fillId="33" borderId="0" xfId="0" applyNumberFormat="1" applyFont="1" applyFill="1" applyBorder="1" applyAlignment="1">
      <alignment horizontal="left" vertical="center"/>
    </xf>
    <xf numFmtId="181" fontId="2" fillId="33" borderId="0" xfId="42" applyNumberFormat="1" applyFont="1" applyFill="1" applyBorder="1" applyAlignment="1">
      <alignment vertical="center"/>
    </xf>
    <xf numFmtId="43" fontId="2" fillId="33" borderId="0" xfId="65" applyNumberFormat="1" applyFont="1" applyFill="1" applyBorder="1" applyAlignment="1">
      <alignment vertical="center"/>
    </xf>
    <xf numFmtId="43" fontId="29" fillId="34" borderId="0" xfId="42" applyFont="1" applyFill="1" applyAlignment="1">
      <alignment vertical="center"/>
    </xf>
    <xf numFmtId="49" fontId="29" fillId="33" borderId="0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181" fontId="2" fillId="33" borderId="0" xfId="42" applyNumberFormat="1" applyFont="1" applyFill="1" applyBorder="1" applyAlignment="1">
      <alignment horizontal="right" vertical="center"/>
    </xf>
    <xf numFmtId="43" fontId="2" fillId="33" borderId="0" xfId="42" applyNumberFormat="1" applyFont="1" applyFill="1" applyBorder="1" applyAlignment="1">
      <alignment horizontal="right" vertical="center"/>
    </xf>
    <xf numFmtId="181" fontId="2" fillId="34" borderId="0" xfId="0" applyNumberFormat="1" applyFont="1" applyFill="1" applyAlignment="1">
      <alignment vertical="center"/>
    </xf>
    <xf numFmtId="180" fontId="2" fillId="34" borderId="0" xfId="0" applyNumberFormat="1" applyFont="1" applyFill="1" applyAlignment="1">
      <alignment vertical="center"/>
    </xf>
    <xf numFmtId="43" fontId="29" fillId="34" borderId="0" xfId="0" applyNumberFormat="1" applyFont="1" applyFill="1" applyAlignment="1">
      <alignment vertical="center"/>
    </xf>
    <xf numFmtId="182" fontId="2" fillId="34" borderId="0" xfId="0" applyNumberFormat="1" applyFont="1" applyFill="1" applyAlignment="1">
      <alignment vertical="center"/>
    </xf>
    <xf numFmtId="183" fontId="2" fillId="34" borderId="0" xfId="0" applyNumberFormat="1" applyFont="1" applyFill="1" applyAlignment="1">
      <alignment vertical="center"/>
    </xf>
    <xf numFmtId="181" fontId="29" fillId="33" borderId="0" xfId="42" applyNumberFormat="1" applyFont="1" applyFill="1" applyBorder="1" applyAlignment="1">
      <alignment horizontal="right" vertical="center"/>
    </xf>
    <xf numFmtId="43" fontId="29" fillId="33" borderId="0" xfId="42" applyNumberFormat="1" applyFont="1" applyFill="1" applyBorder="1" applyAlignment="1">
      <alignment horizontal="right" vertical="center"/>
    </xf>
    <xf numFmtId="186" fontId="2" fillId="34" borderId="0" xfId="0" applyNumberFormat="1" applyFont="1" applyFill="1" applyAlignment="1">
      <alignment vertical="center"/>
    </xf>
    <xf numFmtId="0" fontId="29" fillId="33" borderId="0" xfId="0" applyNumberFormat="1" applyFont="1" applyFill="1" applyBorder="1" applyAlignment="1">
      <alignment horizontal="center" vertical="center"/>
    </xf>
    <xf numFmtId="194" fontId="29" fillId="34" borderId="0" xfId="0" applyNumberFormat="1" applyFont="1" applyFill="1" applyAlignment="1">
      <alignment vertical="center"/>
    </xf>
    <xf numFmtId="49" fontId="2" fillId="34" borderId="0" xfId="0" applyNumberFormat="1" applyFont="1" applyFill="1" applyBorder="1" applyAlignment="1">
      <alignment horizontal="left" vertical="center"/>
    </xf>
    <xf numFmtId="181" fontId="2" fillId="34" borderId="0" xfId="42" applyNumberFormat="1" applyFont="1" applyFill="1" applyBorder="1" applyAlignment="1">
      <alignment horizontal="right" vertical="center"/>
    </xf>
    <xf numFmtId="43" fontId="2" fillId="34" borderId="0" xfId="42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/>
    </xf>
    <xf numFmtId="181" fontId="2" fillId="0" borderId="10" xfId="42" applyNumberFormat="1" applyFont="1" applyBorder="1" applyAlignment="1">
      <alignment vertical="center"/>
    </xf>
    <xf numFmtId="181" fontId="2" fillId="0" borderId="11" xfId="42" applyNumberFormat="1" applyFont="1" applyBorder="1" applyAlignment="1">
      <alignment vertical="center"/>
    </xf>
    <xf numFmtId="181" fontId="2" fillId="0" borderId="0" xfId="42" applyNumberFormat="1" applyFont="1" applyBorder="1" applyAlignment="1">
      <alignment vertical="center"/>
    </xf>
    <xf numFmtId="181" fontId="2" fillId="34" borderId="0" xfId="42" applyNumberFormat="1" applyFont="1" applyFill="1" applyBorder="1" applyAlignment="1">
      <alignment horizontal="right"/>
    </xf>
    <xf numFmtId="43" fontId="2" fillId="33" borderId="0" xfId="0" applyNumberFormat="1" applyFont="1" applyFill="1" applyAlignment="1">
      <alignment/>
    </xf>
    <xf numFmtId="49" fontId="29" fillId="34" borderId="0" xfId="0" applyNumberFormat="1" applyFont="1" applyFill="1" applyBorder="1" applyAlignment="1">
      <alignment horizontal="center" vertical="center"/>
    </xf>
    <xf numFmtId="181" fontId="34" fillId="34" borderId="0" xfId="0" applyNumberFormat="1" applyFont="1" applyFill="1" applyAlignment="1">
      <alignment horizontal="center" vertical="center"/>
    </xf>
    <xf numFmtId="183" fontId="2" fillId="33" borderId="0" xfId="42" applyNumberFormat="1" applyFont="1" applyFill="1" applyBorder="1" applyAlignment="1">
      <alignment horizontal="right" vertical="center"/>
    </xf>
    <xf numFmtId="183" fontId="2" fillId="34" borderId="0" xfId="42" applyNumberFormat="1" applyFont="1" applyFill="1" applyBorder="1" applyAlignment="1">
      <alignment horizontal="right" vertical="center"/>
    </xf>
    <xf numFmtId="181" fontId="29" fillId="34" borderId="0" xfId="42" applyNumberFormat="1" applyFont="1" applyFill="1" applyBorder="1" applyAlignment="1">
      <alignment horizontal="right"/>
    </xf>
    <xf numFmtId="0" fontId="29" fillId="34" borderId="0" xfId="0" applyNumberFormat="1" applyFont="1" applyFill="1" applyBorder="1" applyAlignment="1">
      <alignment horizontal="center" vertical="center"/>
    </xf>
    <xf numFmtId="43" fontId="2" fillId="33" borderId="0" xfId="0" applyNumberFormat="1" applyFont="1" applyFill="1" applyBorder="1" applyAlignment="1">
      <alignment vertical="center"/>
    </xf>
    <xf numFmtId="181" fontId="2" fillId="34" borderId="0" xfId="42" applyNumberFormat="1" applyFont="1" applyFill="1" applyAlignment="1">
      <alignment vertical="center"/>
    </xf>
    <xf numFmtId="184" fontId="2" fillId="34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181" fontId="2" fillId="0" borderId="0" xfId="42" applyNumberFormat="1" applyFont="1" applyAlignment="1">
      <alignment vertical="center"/>
    </xf>
    <xf numFmtId="181" fontId="14" fillId="35" borderId="12" xfId="42" applyNumberFormat="1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181" fontId="14" fillId="35" borderId="14" xfId="42" applyNumberFormat="1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2" fontId="29" fillId="33" borderId="0" xfId="65" applyNumberFormat="1" applyFont="1" applyFill="1" applyBorder="1" applyAlignment="1">
      <alignment vertical="center"/>
    </xf>
    <xf numFmtId="178" fontId="14" fillId="35" borderId="16" xfId="0" applyNumberFormat="1" applyFont="1" applyFill="1" applyBorder="1" applyAlignment="1">
      <alignment horizontal="center" vertical="center"/>
    </xf>
    <xf numFmtId="178" fontId="14" fillId="35" borderId="17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>
      <alignment horizontal="left" vertical="center"/>
    </xf>
    <xf numFmtId="179" fontId="30" fillId="35" borderId="18" xfId="0" applyNumberFormat="1" applyFont="1" applyFill="1" applyBorder="1" applyAlignment="1">
      <alignment horizontal="center" vertical="center" wrapText="1"/>
    </xf>
    <xf numFmtId="179" fontId="30" fillId="35" borderId="19" xfId="0" applyNumberFormat="1" applyFont="1" applyFill="1" applyBorder="1" applyAlignment="1">
      <alignment horizontal="center" vertical="center" wrapText="1"/>
    </xf>
    <xf numFmtId="179" fontId="30" fillId="35" borderId="20" xfId="0" applyNumberFormat="1" applyFont="1" applyFill="1" applyBorder="1" applyAlignment="1">
      <alignment horizontal="center" vertical="center" wrapText="1"/>
    </xf>
    <xf numFmtId="179" fontId="14" fillId="35" borderId="18" xfId="0" applyNumberFormat="1" applyFont="1" applyFill="1" applyBorder="1" applyAlignment="1">
      <alignment horizontal="center" vertical="center" wrapText="1"/>
    </xf>
    <xf numFmtId="179" fontId="14" fillId="35" borderId="19" xfId="0" applyNumberFormat="1" applyFont="1" applyFill="1" applyBorder="1" applyAlignment="1">
      <alignment horizontal="center" vertical="center" wrapText="1"/>
    </xf>
    <xf numFmtId="179" fontId="14" fillId="35" borderId="2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Percent 2" xfId="66"/>
    <cellStyle name="Percent 2 2" xfId="67"/>
    <cellStyle name="Percent 3" xfId="68"/>
    <cellStyle name="Percent 4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Activa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000080"/>
              </a:solidFill>
              <a:ln>
                <a:solidFill>
                  <a:srgbClr val="00CCFF"/>
                </a:solidFill>
              </a:ln>
            </c:spPr>
          </c:marker>
          <c:cat>
            <c:strLit>
              <c:ptCount val="195"/>
              <c:pt idx="0">
                <c:v>2002</c:v>
              </c:pt>
              <c:pt idx="1">
                <c:v>Enero02</c:v>
              </c:pt>
              <c:pt idx="2">
                <c:v>Febrero</c:v>
              </c:pt>
              <c:pt idx="3">
                <c:v>Marzo</c:v>
              </c:pt>
              <c:pt idx="4">
                <c:v>Abril</c:v>
              </c:pt>
              <c:pt idx="5">
                <c:v>Mayo</c:v>
              </c:pt>
              <c:pt idx="6">
                <c:v>Junio</c:v>
              </c:pt>
              <c:pt idx="7">
                <c:v>Julio</c:v>
              </c:pt>
              <c:pt idx="8">
                <c:v>Agosto</c:v>
              </c:pt>
              <c:pt idx="9">
                <c:v>Sept.</c:v>
              </c:pt>
              <c:pt idx="10">
                <c:v>Oct.</c:v>
              </c:pt>
              <c:pt idx="11">
                <c:v>nov.</c:v>
              </c:pt>
              <c:pt idx="12">
                <c:v>Dic.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13</c:v>
              </c:pt>
              <c:pt idx="23">
                <c:v>16</c:v>
              </c:pt>
              <c:pt idx="24">
                <c:v>17</c:v>
              </c:pt>
              <c:pt idx="25">
                <c:v>18</c:v>
              </c:pt>
              <c:pt idx="26">
                <c:v>19</c:v>
              </c:pt>
              <c:pt idx="27">
                <c:v>20</c:v>
              </c:pt>
              <c:pt idx="28">
                <c:v>23</c:v>
              </c:pt>
              <c:pt idx="29">
                <c:v>24</c:v>
              </c:pt>
              <c:pt idx="30">
                <c:v>26</c:v>
              </c:pt>
              <c:pt idx="31">
                <c:v>27</c:v>
              </c:pt>
              <c:pt idx="32">
                <c:v>30</c:v>
              </c:pt>
              <c:pt idx="33">
                <c:v>31</c:v>
              </c:pt>
              <c:pt idx="35">
                <c:v>2003</c:v>
              </c:pt>
              <c:pt idx="36">
                <c:v>Enero03</c:v>
              </c:pt>
              <c:pt idx="38">
                <c:v>2</c:v>
              </c:pt>
              <c:pt idx="39">
                <c:v>3</c:v>
              </c:pt>
              <c:pt idx="40">
                <c:v>7</c:v>
              </c:pt>
              <c:pt idx="41">
                <c:v>8</c:v>
              </c:pt>
              <c:pt idx="42">
                <c:v>9</c:v>
              </c:pt>
              <c:pt idx="43">
                <c:v>10</c:v>
              </c:pt>
              <c:pt idx="44">
                <c:v>13</c:v>
              </c:pt>
              <c:pt idx="45">
                <c:v>14</c:v>
              </c:pt>
              <c:pt idx="46">
                <c:v>15</c:v>
              </c:pt>
              <c:pt idx="47">
                <c:v>16</c:v>
              </c:pt>
              <c:pt idx="48">
                <c:v>17</c:v>
              </c:pt>
              <c:pt idx="49">
                <c:v>20</c:v>
              </c:pt>
              <c:pt idx="50">
                <c:v>22</c:v>
              </c:pt>
              <c:pt idx="51">
                <c:v>23</c:v>
              </c:pt>
              <c:pt idx="52">
                <c:v>24</c:v>
              </c:pt>
              <c:pt idx="53">
                <c:v>27</c:v>
              </c:pt>
              <c:pt idx="54">
                <c:v>28</c:v>
              </c:pt>
              <c:pt idx="55">
                <c:v>29</c:v>
              </c:pt>
              <c:pt idx="56">
                <c:v>30</c:v>
              </c:pt>
              <c:pt idx="57">
                <c:v>31</c:v>
              </c:pt>
              <c:pt idx="58">
                <c:v>Febrero</c:v>
              </c:pt>
              <c:pt idx="59">
                <c:v>3</c:v>
              </c:pt>
              <c:pt idx="60">
                <c:v>4</c:v>
              </c:pt>
              <c:pt idx="61">
                <c:v>5</c:v>
              </c:pt>
              <c:pt idx="62">
                <c:v>6</c:v>
              </c:pt>
              <c:pt idx="63">
                <c:v>7</c:v>
              </c:pt>
              <c:pt idx="64">
                <c:v>10</c:v>
              </c:pt>
              <c:pt idx="65">
                <c:v>11</c:v>
              </c:pt>
              <c:pt idx="66">
                <c:v>12</c:v>
              </c:pt>
              <c:pt idx="67">
                <c:v>13</c:v>
              </c:pt>
              <c:pt idx="68">
                <c:v>14</c:v>
              </c:pt>
              <c:pt idx="69">
                <c:v>17</c:v>
              </c:pt>
              <c:pt idx="70">
                <c:v>18</c:v>
              </c:pt>
              <c:pt idx="71">
                <c:v>19</c:v>
              </c:pt>
              <c:pt idx="72">
                <c:v>20</c:v>
              </c:pt>
              <c:pt idx="73">
                <c:v>21</c:v>
              </c:pt>
              <c:pt idx="74">
                <c:v>24</c:v>
              </c:pt>
              <c:pt idx="75">
                <c:v>25</c:v>
              </c:pt>
              <c:pt idx="76">
                <c:v>26</c:v>
              </c:pt>
              <c:pt idx="77">
                <c:v>28</c:v>
              </c:pt>
              <c:pt idx="78">
                <c:v>marzo</c:v>
              </c:pt>
              <c:pt idx="79">
                <c:v>3</c:v>
              </c:pt>
              <c:pt idx="80">
                <c:v>4</c:v>
              </c:pt>
              <c:pt idx="81">
                <c:v>5</c:v>
              </c:pt>
              <c:pt idx="82">
                <c:v>6</c:v>
              </c:pt>
              <c:pt idx="83">
                <c:v>7</c:v>
              </c:pt>
              <c:pt idx="84">
                <c:v>10</c:v>
              </c:pt>
              <c:pt idx="85">
                <c:v>11</c:v>
              </c:pt>
              <c:pt idx="86">
                <c:v>12</c:v>
              </c:pt>
              <c:pt idx="87">
                <c:v>13</c:v>
              </c:pt>
              <c:pt idx="88">
                <c:v>14</c:v>
              </c:pt>
              <c:pt idx="89">
                <c:v>17</c:v>
              </c:pt>
              <c:pt idx="90">
                <c:v>18</c:v>
              </c:pt>
              <c:pt idx="91">
                <c:v>19</c:v>
              </c:pt>
              <c:pt idx="92">
                <c:v>20</c:v>
              </c:pt>
              <c:pt idx="93">
                <c:v>21</c:v>
              </c:pt>
              <c:pt idx="94">
                <c:v>24</c:v>
              </c:pt>
              <c:pt idx="95">
                <c:v>25</c:v>
              </c:pt>
              <c:pt idx="96">
                <c:v>26</c:v>
              </c:pt>
              <c:pt idx="97">
                <c:v>27</c:v>
              </c:pt>
              <c:pt idx="98">
                <c:v>28</c:v>
              </c:pt>
              <c:pt idx="99">
                <c:v>31</c:v>
              </c:pt>
              <c:pt idx="100">
                <c:v>Abril</c:v>
              </c:pt>
              <c:pt idx="101">
                <c:v>1</c:v>
              </c:pt>
              <c:pt idx="102">
                <c:v>2</c:v>
              </c:pt>
              <c:pt idx="103">
                <c:v>3</c:v>
              </c:pt>
              <c:pt idx="104">
                <c:v>4</c:v>
              </c:pt>
              <c:pt idx="105">
                <c:v>7</c:v>
              </c:pt>
              <c:pt idx="106">
                <c:v>8</c:v>
              </c:pt>
              <c:pt idx="107">
                <c:v>9</c:v>
              </c:pt>
              <c:pt idx="108">
                <c:v>10</c:v>
              </c:pt>
              <c:pt idx="109">
                <c:v>11</c:v>
              </c:pt>
              <c:pt idx="110">
                <c:v>14</c:v>
              </c:pt>
              <c:pt idx="111">
                <c:v>15</c:v>
              </c:pt>
              <c:pt idx="112">
                <c:v>16</c:v>
              </c:pt>
              <c:pt idx="113">
                <c:v>17</c:v>
              </c:pt>
              <c:pt idx="114">
                <c:v>21</c:v>
              </c:pt>
              <c:pt idx="115">
                <c:v>22</c:v>
              </c:pt>
              <c:pt idx="116">
                <c:v>23</c:v>
              </c:pt>
              <c:pt idx="117">
                <c:v>24</c:v>
              </c:pt>
              <c:pt idx="118">
                <c:v>25</c:v>
              </c:pt>
              <c:pt idx="119">
                <c:v>28</c:v>
              </c:pt>
              <c:pt idx="120">
                <c:v>29</c:v>
              </c:pt>
              <c:pt idx="121">
                <c:v>30</c:v>
              </c:pt>
              <c:pt idx="122">
                <c:v>mayo</c:v>
              </c:pt>
              <c:pt idx="123">
                <c:v>1</c:v>
              </c:pt>
              <c:pt idx="124">
                <c:v>2</c:v>
              </c:pt>
              <c:pt idx="125">
                <c:v>6</c:v>
              </c:pt>
              <c:pt idx="126">
                <c:v>7</c:v>
              </c:pt>
              <c:pt idx="127">
                <c:v>8</c:v>
              </c:pt>
              <c:pt idx="128">
                <c:v>9</c:v>
              </c:pt>
              <c:pt idx="129">
                <c:v>12</c:v>
              </c:pt>
              <c:pt idx="130">
                <c:v>13</c:v>
              </c:pt>
              <c:pt idx="131">
                <c:v>14</c:v>
              </c:pt>
              <c:pt idx="132">
                <c:v>15</c:v>
              </c:pt>
              <c:pt idx="133">
                <c:v>16</c:v>
              </c:pt>
              <c:pt idx="134">
                <c:v>19</c:v>
              </c:pt>
              <c:pt idx="135">
                <c:v>20</c:v>
              </c:pt>
              <c:pt idx="136">
                <c:v>21</c:v>
              </c:pt>
              <c:pt idx="137">
                <c:v>22</c:v>
              </c:pt>
              <c:pt idx="138">
                <c:v>23</c:v>
              </c:pt>
              <c:pt idx="139">
                <c:v>26</c:v>
              </c:pt>
              <c:pt idx="140">
                <c:v>27</c:v>
              </c:pt>
              <c:pt idx="141">
                <c:v>28</c:v>
              </c:pt>
              <c:pt idx="142">
                <c:v>29</c:v>
              </c:pt>
              <c:pt idx="143">
                <c:v>30</c:v>
              </c:pt>
              <c:pt idx="144">
                <c:v>Junio</c:v>
              </c:pt>
              <c:pt idx="145">
                <c:v>2</c:v>
              </c:pt>
              <c:pt idx="146">
                <c:v>3</c:v>
              </c:pt>
              <c:pt idx="147">
                <c:v>4</c:v>
              </c:pt>
              <c:pt idx="148">
                <c:v>5</c:v>
              </c:pt>
              <c:pt idx="149">
                <c:v>6</c:v>
              </c:pt>
              <c:pt idx="150">
                <c:v>9</c:v>
              </c:pt>
              <c:pt idx="151">
                <c:v>10</c:v>
              </c:pt>
              <c:pt idx="152">
                <c:v>11</c:v>
              </c:pt>
              <c:pt idx="153">
                <c:v>12</c:v>
              </c:pt>
              <c:pt idx="154">
                <c:v>13</c:v>
              </c:pt>
              <c:pt idx="155">
                <c:v>16</c:v>
              </c:pt>
              <c:pt idx="156">
                <c:v>17</c:v>
              </c:pt>
              <c:pt idx="157">
                <c:v>18</c:v>
              </c:pt>
              <c:pt idx="158">
                <c:v>20</c:v>
              </c:pt>
              <c:pt idx="159">
                <c:v>23</c:v>
              </c:pt>
              <c:pt idx="160">
                <c:v>24</c:v>
              </c:pt>
              <c:pt idx="161">
                <c:v>25</c:v>
              </c:pt>
              <c:pt idx="162">
                <c:v>26</c:v>
              </c:pt>
              <c:pt idx="163">
                <c:v>27</c:v>
              </c:pt>
              <c:pt idx="164">
                <c:v>30</c:v>
              </c:pt>
              <c:pt idx="167">
                <c:v>Julio</c:v>
              </c:pt>
              <c:pt idx="168">
                <c:v>1</c:v>
              </c:pt>
              <c:pt idx="169">
                <c:v>2</c:v>
              </c:pt>
              <c:pt idx="170">
                <c:v>3</c:v>
              </c:pt>
              <c:pt idx="171">
                <c:v>4</c:v>
              </c:pt>
              <c:pt idx="172">
                <c:v>7</c:v>
              </c:pt>
              <c:pt idx="173">
                <c:v>8</c:v>
              </c:pt>
              <c:pt idx="174">
                <c:v>9</c:v>
              </c:pt>
              <c:pt idx="175">
                <c:v>10</c:v>
              </c:pt>
              <c:pt idx="176">
                <c:v>11</c:v>
              </c:pt>
              <c:pt idx="177">
                <c:v>14</c:v>
              </c:pt>
              <c:pt idx="178">
                <c:v>15</c:v>
              </c:pt>
              <c:pt idx="179">
                <c:v>16</c:v>
              </c:pt>
              <c:pt idx="180">
                <c:v>17</c:v>
              </c:pt>
              <c:pt idx="181">
                <c:v>18</c:v>
              </c:pt>
              <c:pt idx="182">
                <c:v>21</c:v>
              </c:pt>
              <c:pt idx="183">
                <c:v>22</c:v>
              </c:pt>
              <c:pt idx="184">
                <c:v>23</c:v>
              </c:pt>
              <c:pt idx="185">
                <c:v>24</c:v>
              </c:pt>
              <c:pt idx="186">
                <c:v>25</c:v>
              </c:pt>
              <c:pt idx="187">
                <c:v>28</c:v>
              </c:pt>
              <c:pt idx="188">
                <c:v>29</c:v>
              </c:pt>
              <c:pt idx="189">
                <c:v>30</c:v>
              </c:pt>
              <c:pt idx="190">
                <c:v>31</c:v>
              </c:pt>
              <c:pt idx="192">
                <c:v>Agosto</c:v>
              </c:pt>
              <c:pt idx="193">
                <c:v>sept.</c:v>
              </c:pt>
              <c:pt idx="194">
                <c:v>oct.</c:v>
              </c:pt>
            </c:strLit>
          </c:cat>
          <c:val>
            <c:numLit>
              <c:ptCount val="195"/>
              <c:pt idx="0">
                <c:v>20.82</c:v>
              </c:pt>
              <c:pt idx="1">
                <c:v>21.87</c:v>
              </c:pt>
              <c:pt idx="2">
                <c:v>23.68</c:v>
              </c:pt>
              <c:pt idx="3">
                <c:v>25.59</c:v>
              </c:pt>
              <c:pt idx="4">
                <c:v>25.58</c:v>
              </c:pt>
              <c:pt idx="5">
                <c:v>25.01</c:v>
              </c:pt>
              <c:pt idx="6">
                <c:v>26.6</c:v>
              </c:pt>
              <c:pt idx="7">
                <c:v>27.69</c:v>
              </c:pt>
              <c:pt idx="8">
                <c:v>29.01</c:v>
              </c:pt>
              <c:pt idx="9">
                <c:v>29.06</c:v>
              </c:pt>
              <c:pt idx="10">
                <c:v>29.11</c:v>
              </c:pt>
              <c:pt idx="11">
                <c:v>28.64</c:v>
              </c:pt>
              <c:pt idx="12">
                <c:v>29.7</c:v>
              </c:pt>
              <c:pt idx="13">
                <c:v>29.14</c:v>
              </c:pt>
              <c:pt idx="14">
                <c:v>30.19</c:v>
              </c:pt>
              <c:pt idx="15">
                <c:v>30.01</c:v>
              </c:pt>
              <c:pt idx="16">
                <c:v>29.13</c:v>
              </c:pt>
              <c:pt idx="17">
                <c:v>29.83</c:v>
              </c:pt>
              <c:pt idx="18">
                <c:v>29.17</c:v>
              </c:pt>
              <c:pt idx="19">
                <c:v>28.18</c:v>
              </c:pt>
              <c:pt idx="20">
                <c:v>29.91</c:v>
              </c:pt>
              <c:pt idx="21">
                <c:v>28.8</c:v>
              </c:pt>
              <c:pt idx="22">
                <c:v>28.91</c:v>
              </c:pt>
              <c:pt idx="23">
                <c:v>26.87</c:v>
              </c:pt>
              <c:pt idx="24">
                <c:v>27.01</c:v>
              </c:pt>
              <c:pt idx="25">
                <c:v>28.4799999999999</c:v>
              </c:pt>
              <c:pt idx="26">
                <c:v>29.9399999999999</c:v>
              </c:pt>
              <c:pt idx="27">
                <c:v>29.25</c:v>
              </c:pt>
              <c:pt idx="28">
                <c:v>29.2799999999999</c:v>
              </c:pt>
              <c:pt idx="29">
                <c:v>28.2599999999999</c:v>
              </c:pt>
              <c:pt idx="30">
                <c:v>27.87</c:v>
              </c:pt>
              <c:pt idx="31">
                <c:v>29.4</c:v>
              </c:pt>
              <c:pt idx="32">
                <c:v>27.63</c:v>
              </c:pt>
              <c:pt idx="33">
                <c:v>0</c:v>
              </c:pt>
              <c:pt idx="34">
                <c:v>0</c:v>
              </c:pt>
              <c:pt idx="35">
                <c:v>29.18</c:v>
              </c:pt>
              <c:pt idx="36">
                <c:v>0</c:v>
              </c:pt>
              <c:pt idx="37">
                <c:v>28.63</c:v>
              </c:pt>
              <c:pt idx="38">
                <c:v>30.11</c:v>
              </c:pt>
              <c:pt idx="39">
                <c:v>30.75</c:v>
              </c:pt>
              <c:pt idx="40">
                <c:v>30.35</c:v>
              </c:pt>
              <c:pt idx="41">
                <c:v>27.68</c:v>
              </c:pt>
              <c:pt idx="42">
                <c:v>29.14</c:v>
              </c:pt>
              <c:pt idx="43">
                <c:v>31.17</c:v>
              </c:pt>
              <c:pt idx="44">
                <c:v>30.38</c:v>
              </c:pt>
              <c:pt idx="45">
                <c:v>28.08</c:v>
              </c:pt>
              <c:pt idx="46">
                <c:v>28.24</c:v>
              </c:pt>
              <c:pt idx="47">
                <c:v>29.55</c:v>
              </c:pt>
              <c:pt idx="48">
                <c:v>29.6</c:v>
              </c:pt>
              <c:pt idx="49">
                <c:v>29.77</c:v>
              </c:pt>
              <c:pt idx="50">
                <c:v>28.36</c:v>
              </c:pt>
              <c:pt idx="51">
                <c:v>28.22</c:v>
              </c:pt>
              <c:pt idx="52">
                <c:v>28.2599999999999</c:v>
              </c:pt>
              <c:pt idx="53">
                <c:v>28.62</c:v>
              </c:pt>
              <c:pt idx="54">
                <c:v>30.17</c:v>
              </c:pt>
              <c:pt idx="55">
                <c:v>30.74</c:v>
              </c:pt>
              <c:pt idx="56">
                <c:v>28.68</c:v>
              </c:pt>
              <c:pt idx="57">
                <c:v>32.98</c:v>
              </c:pt>
              <c:pt idx="58">
                <c:v>30.64</c:v>
              </c:pt>
              <c:pt idx="59">
                <c:v>28.85</c:v>
              </c:pt>
              <c:pt idx="60">
                <c:v>28.9399999999999</c:v>
              </c:pt>
              <c:pt idx="61">
                <c:v>26.67</c:v>
              </c:pt>
              <c:pt idx="62">
                <c:v>30.68</c:v>
              </c:pt>
              <c:pt idx="63">
                <c:v>28.75</c:v>
              </c:pt>
              <c:pt idx="64">
                <c:v>30.69</c:v>
              </c:pt>
              <c:pt idx="65">
                <c:v>32.46</c:v>
              </c:pt>
              <c:pt idx="66">
                <c:v>32.24</c:v>
              </c:pt>
              <c:pt idx="67">
                <c:v>33.76</c:v>
              </c:pt>
              <c:pt idx="68">
                <c:v>32.05</c:v>
              </c:pt>
              <c:pt idx="69">
                <c:v>32.78</c:v>
              </c:pt>
              <c:pt idx="70">
                <c:v>33.05</c:v>
              </c:pt>
              <c:pt idx="71">
                <c:v>37.14</c:v>
              </c:pt>
              <c:pt idx="72">
                <c:v>35.09</c:v>
              </c:pt>
              <c:pt idx="73">
                <c:v>32.5</c:v>
              </c:pt>
              <c:pt idx="74">
                <c:v>34.33</c:v>
              </c:pt>
              <c:pt idx="75">
                <c:v>30.55</c:v>
              </c:pt>
              <c:pt idx="76">
                <c:v>31.9599999999999</c:v>
              </c:pt>
              <c:pt idx="77">
                <c:v>33.18</c:v>
              </c:pt>
              <c:pt idx="78">
                <c:v>35.52</c:v>
              </c:pt>
              <c:pt idx="79">
                <c:v>32.02</c:v>
              </c:pt>
              <c:pt idx="80">
                <c:v>33.77</c:v>
              </c:pt>
              <c:pt idx="81">
                <c:v>32.4</c:v>
              </c:pt>
              <c:pt idx="82">
                <c:v>31.7599999999999</c:v>
              </c:pt>
              <c:pt idx="83">
                <c:v>32.25</c:v>
              </c:pt>
              <c:pt idx="84">
                <c:v>34.33</c:v>
              </c:pt>
              <c:pt idx="85">
                <c:v>33.17</c:v>
              </c:pt>
              <c:pt idx="86">
                <c:v>31.11</c:v>
              </c:pt>
              <c:pt idx="87">
                <c:v>32.78</c:v>
              </c:pt>
              <c:pt idx="88">
                <c:v>33.84</c:v>
              </c:pt>
              <c:pt idx="89">
                <c:v>35.26</c:v>
              </c:pt>
              <c:pt idx="90">
                <c:v>32.85</c:v>
              </c:pt>
              <c:pt idx="91">
                <c:v>34.76</c:v>
              </c:pt>
              <c:pt idx="92">
                <c:v>34.33</c:v>
              </c:pt>
              <c:pt idx="93">
                <c:v>34.07</c:v>
              </c:pt>
              <c:pt idx="94">
                <c:v>33.79</c:v>
              </c:pt>
              <c:pt idx="95">
                <c:v>32.46</c:v>
              </c:pt>
              <c:pt idx="96">
                <c:v>30.57</c:v>
              </c:pt>
              <c:pt idx="97">
                <c:v>32.65</c:v>
              </c:pt>
              <c:pt idx="98">
                <c:v>33.25</c:v>
              </c:pt>
              <c:pt idx="99">
                <c:v>31.43</c:v>
              </c:pt>
              <c:pt idx="100">
                <c:v>32.15</c:v>
              </c:pt>
              <c:pt idx="101">
                <c:v>30.02</c:v>
              </c:pt>
              <c:pt idx="102">
                <c:v>33.93</c:v>
              </c:pt>
              <c:pt idx="103">
                <c:v>31.83</c:v>
              </c:pt>
              <c:pt idx="104">
                <c:v>34.12</c:v>
              </c:pt>
              <c:pt idx="105">
                <c:v>32.82</c:v>
              </c:pt>
              <c:pt idx="106">
                <c:v>31.25</c:v>
              </c:pt>
              <c:pt idx="107">
                <c:v>31.54</c:v>
              </c:pt>
              <c:pt idx="108">
                <c:v>31.79</c:v>
              </c:pt>
              <c:pt idx="109">
                <c:v>31.59</c:v>
              </c:pt>
              <c:pt idx="110">
                <c:v>29.8</c:v>
              </c:pt>
              <c:pt idx="111">
                <c:v>30.29</c:v>
              </c:pt>
              <c:pt idx="112">
                <c:v>29.89</c:v>
              </c:pt>
              <c:pt idx="113">
                <c:v>34.92</c:v>
              </c:pt>
              <c:pt idx="114">
                <c:v>31.24</c:v>
              </c:pt>
              <c:pt idx="115">
                <c:v>31.72</c:v>
              </c:pt>
              <c:pt idx="116">
                <c:v>30.56</c:v>
              </c:pt>
              <c:pt idx="117">
                <c:v>33.22</c:v>
              </c:pt>
              <c:pt idx="118">
                <c:v>30.01</c:v>
              </c:pt>
              <c:pt idx="119">
                <c:v>30.81</c:v>
              </c:pt>
              <c:pt idx="120">
                <c:v>31.52</c:v>
              </c:pt>
              <c:pt idx="121">
                <c:v>29.9599999999999</c:v>
              </c:pt>
              <c:pt idx="122">
                <c:v>28.61</c:v>
              </c:pt>
              <c:pt idx="123">
                <c:v>30.16</c:v>
              </c:pt>
              <c:pt idx="124">
                <c:v>31.49</c:v>
              </c:pt>
              <c:pt idx="125">
                <c:v>33.35</c:v>
              </c:pt>
              <c:pt idx="126">
                <c:v>29.02</c:v>
              </c:pt>
              <c:pt idx="127">
                <c:v>30.7</c:v>
              </c:pt>
              <c:pt idx="128">
                <c:v>33.79</c:v>
              </c:pt>
              <c:pt idx="129">
                <c:v>31.24</c:v>
              </c:pt>
              <c:pt idx="130">
                <c:v>30.08</c:v>
              </c:pt>
              <c:pt idx="131">
                <c:v>29.9599999999999</c:v>
              </c:pt>
              <c:pt idx="132">
                <c:v>30.33</c:v>
              </c:pt>
              <c:pt idx="133">
                <c:v>31.57</c:v>
              </c:pt>
              <c:pt idx="134">
                <c:v>28.29</c:v>
              </c:pt>
              <c:pt idx="135">
                <c:v>30.55</c:v>
              </c:pt>
              <c:pt idx="136">
                <c:v>27.37</c:v>
              </c:pt>
              <c:pt idx="137">
                <c:v>30.6</c:v>
              </c:pt>
              <c:pt idx="138">
                <c:v>33.6</c:v>
              </c:pt>
              <c:pt idx="139">
                <c:v>31.12</c:v>
              </c:pt>
              <c:pt idx="140">
                <c:v>33.12</c:v>
              </c:pt>
              <c:pt idx="141">
                <c:v>30.58</c:v>
              </c:pt>
              <c:pt idx="142">
                <c:v>31.52</c:v>
              </c:pt>
              <c:pt idx="143">
                <c:v>29.65</c:v>
              </c:pt>
              <c:pt idx="144">
                <c:v>30.7799999999999</c:v>
              </c:pt>
              <c:pt idx="145">
                <c:v>28.2599999999999</c:v>
              </c:pt>
              <c:pt idx="146">
                <c:v>30.03</c:v>
              </c:pt>
              <c:pt idx="147">
                <c:v>32.16</c:v>
              </c:pt>
              <c:pt idx="148">
                <c:v>32.16</c:v>
              </c:pt>
              <c:pt idx="149">
                <c:v>32.7</c:v>
              </c:pt>
              <c:pt idx="150">
                <c:v>29.25</c:v>
              </c:pt>
              <c:pt idx="151">
                <c:v>30.82</c:v>
              </c:pt>
              <c:pt idx="152">
                <c:v>29.59</c:v>
              </c:pt>
              <c:pt idx="153">
                <c:v>26.83</c:v>
              </c:pt>
              <c:pt idx="154">
                <c:v>31.9599999999999</c:v>
              </c:pt>
              <c:pt idx="155">
                <c:v>28.65</c:v>
              </c:pt>
              <c:pt idx="156">
                <c:v>31.24</c:v>
              </c:pt>
              <c:pt idx="157">
                <c:v>29.32</c:v>
              </c:pt>
              <c:pt idx="158">
                <c:v>31.59</c:v>
              </c:pt>
              <c:pt idx="159">
                <c:v>32.38</c:v>
              </c:pt>
              <c:pt idx="160">
                <c:v>30.82</c:v>
              </c:pt>
              <c:pt idx="161">
                <c:v>30.31</c:v>
              </c:pt>
              <c:pt idx="162">
                <c:v>30.99</c:v>
              </c:pt>
              <c:pt idx="163">
                <c:v>29.86</c:v>
              </c:pt>
              <c:pt idx="164">
                <c:v>0</c:v>
              </c:pt>
              <c:pt idx="165">
                <c:v>0</c:v>
              </c:pt>
              <c:pt idx="166">
                <c:v>30.7799999999999</c:v>
              </c:pt>
              <c:pt idx="167">
                <c:v>30.6</c:v>
              </c:pt>
              <c:pt idx="168">
                <c:v>29.59</c:v>
              </c:pt>
              <c:pt idx="169">
                <c:v>29.9199999999999</c:v>
              </c:pt>
              <c:pt idx="170">
                <c:v>28.24</c:v>
              </c:pt>
              <c:pt idx="171">
                <c:v>31.15</c:v>
              </c:pt>
              <c:pt idx="172">
                <c:v>29.34</c:v>
              </c:pt>
              <c:pt idx="173">
                <c:v>32.2</c:v>
              </c:pt>
              <c:pt idx="174">
                <c:v>28.67</c:v>
              </c:pt>
              <c:pt idx="175">
                <c:v>29</c:v>
              </c:pt>
              <c:pt idx="176">
                <c:v>32.22</c:v>
              </c:pt>
              <c:pt idx="177">
                <c:v>28.7799999999999</c:v>
              </c:pt>
              <c:pt idx="178">
                <c:v>29.88</c:v>
              </c:pt>
              <c:pt idx="179">
                <c:v>28.45</c:v>
              </c:pt>
              <c:pt idx="180">
                <c:v>30.18</c:v>
              </c:pt>
              <c:pt idx="181">
                <c:v>31.06</c:v>
              </c:pt>
              <c:pt idx="182">
                <c:v>30.4</c:v>
              </c:pt>
              <c:pt idx="183">
                <c:v>31.73</c:v>
              </c:pt>
              <c:pt idx="184">
                <c:v>31.6</c:v>
              </c:pt>
              <c:pt idx="185">
                <c:v>33.43</c:v>
              </c:pt>
              <c:pt idx="186">
                <c:v>33.6</c:v>
              </c:pt>
              <c:pt idx="187">
                <c:v>32.8</c:v>
              </c:pt>
              <c:pt idx="188">
                <c:v>33.03</c:v>
              </c:pt>
              <c:pt idx="189">
                <c:v>32.54</c:v>
              </c:pt>
              <c:pt idx="190">
                <c:v>0</c:v>
              </c:pt>
              <c:pt idx="191">
                <c:v>34.35</c:v>
              </c:pt>
              <c:pt idx="192">
                <c:v>32.74</c:v>
              </c:pt>
              <c:pt idx="193">
                <c:v>31.33</c:v>
              </c:pt>
              <c:pt idx="194">
                <c:v>29.9399999999999</c:v>
              </c:pt>
            </c:numLit>
          </c:val>
          <c:smooth val="0"/>
        </c:ser>
        <c:ser>
          <c:idx val="3"/>
          <c:order val="1"/>
          <c:tx>
            <c:v>Pasiva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195"/>
              <c:pt idx="0">
                <c:v>2002</c:v>
              </c:pt>
              <c:pt idx="1">
                <c:v>Enero02</c:v>
              </c:pt>
              <c:pt idx="2">
                <c:v>Febrero</c:v>
              </c:pt>
              <c:pt idx="3">
                <c:v>Marzo</c:v>
              </c:pt>
              <c:pt idx="4">
                <c:v>Abril</c:v>
              </c:pt>
              <c:pt idx="5">
                <c:v>Mayo</c:v>
              </c:pt>
              <c:pt idx="6">
                <c:v>Junio</c:v>
              </c:pt>
              <c:pt idx="7">
                <c:v>Julio</c:v>
              </c:pt>
              <c:pt idx="8">
                <c:v>Agosto</c:v>
              </c:pt>
              <c:pt idx="9">
                <c:v>Sept.</c:v>
              </c:pt>
              <c:pt idx="10">
                <c:v>Oct.</c:v>
              </c:pt>
              <c:pt idx="11">
                <c:v>nov.</c:v>
              </c:pt>
              <c:pt idx="12">
                <c:v>Dic.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13</c:v>
              </c:pt>
              <c:pt idx="23">
                <c:v>16</c:v>
              </c:pt>
              <c:pt idx="24">
                <c:v>17</c:v>
              </c:pt>
              <c:pt idx="25">
                <c:v>18</c:v>
              </c:pt>
              <c:pt idx="26">
                <c:v>19</c:v>
              </c:pt>
              <c:pt idx="27">
                <c:v>20</c:v>
              </c:pt>
              <c:pt idx="28">
                <c:v>23</c:v>
              </c:pt>
              <c:pt idx="29">
                <c:v>24</c:v>
              </c:pt>
              <c:pt idx="30">
                <c:v>26</c:v>
              </c:pt>
              <c:pt idx="31">
                <c:v>27</c:v>
              </c:pt>
              <c:pt idx="32">
                <c:v>30</c:v>
              </c:pt>
              <c:pt idx="33">
                <c:v>31</c:v>
              </c:pt>
              <c:pt idx="35">
                <c:v>2003</c:v>
              </c:pt>
              <c:pt idx="36">
                <c:v>Enero03</c:v>
              </c:pt>
              <c:pt idx="38">
                <c:v>2</c:v>
              </c:pt>
              <c:pt idx="39">
                <c:v>3</c:v>
              </c:pt>
              <c:pt idx="40">
                <c:v>7</c:v>
              </c:pt>
              <c:pt idx="41">
                <c:v>8</c:v>
              </c:pt>
              <c:pt idx="42">
                <c:v>9</c:v>
              </c:pt>
              <c:pt idx="43">
                <c:v>10</c:v>
              </c:pt>
              <c:pt idx="44">
                <c:v>13</c:v>
              </c:pt>
              <c:pt idx="45">
                <c:v>14</c:v>
              </c:pt>
              <c:pt idx="46">
                <c:v>15</c:v>
              </c:pt>
              <c:pt idx="47">
                <c:v>16</c:v>
              </c:pt>
              <c:pt idx="48">
                <c:v>17</c:v>
              </c:pt>
              <c:pt idx="49">
                <c:v>20</c:v>
              </c:pt>
              <c:pt idx="50">
                <c:v>22</c:v>
              </c:pt>
              <c:pt idx="51">
                <c:v>23</c:v>
              </c:pt>
              <c:pt idx="52">
                <c:v>24</c:v>
              </c:pt>
              <c:pt idx="53">
                <c:v>27</c:v>
              </c:pt>
              <c:pt idx="54">
                <c:v>28</c:v>
              </c:pt>
              <c:pt idx="55">
                <c:v>29</c:v>
              </c:pt>
              <c:pt idx="56">
                <c:v>30</c:v>
              </c:pt>
              <c:pt idx="57">
                <c:v>31</c:v>
              </c:pt>
              <c:pt idx="58">
                <c:v>Febrero</c:v>
              </c:pt>
              <c:pt idx="59">
                <c:v>3</c:v>
              </c:pt>
              <c:pt idx="60">
                <c:v>4</c:v>
              </c:pt>
              <c:pt idx="61">
                <c:v>5</c:v>
              </c:pt>
              <c:pt idx="62">
                <c:v>6</c:v>
              </c:pt>
              <c:pt idx="63">
                <c:v>7</c:v>
              </c:pt>
              <c:pt idx="64">
                <c:v>10</c:v>
              </c:pt>
              <c:pt idx="65">
                <c:v>11</c:v>
              </c:pt>
              <c:pt idx="66">
                <c:v>12</c:v>
              </c:pt>
              <c:pt idx="67">
                <c:v>13</c:v>
              </c:pt>
              <c:pt idx="68">
                <c:v>14</c:v>
              </c:pt>
              <c:pt idx="69">
                <c:v>17</c:v>
              </c:pt>
              <c:pt idx="70">
                <c:v>18</c:v>
              </c:pt>
              <c:pt idx="71">
                <c:v>19</c:v>
              </c:pt>
              <c:pt idx="72">
                <c:v>20</c:v>
              </c:pt>
              <c:pt idx="73">
                <c:v>21</c:v>
              </c:pt>
              <c:pt idx="74">
                <c:v>24</c:v>
              </c:pt>
              <c:pt idx="75">
                <c:v>25</c:v>
              </c:pt>
              <c:pt idx="76">
                <c:v>26</c:v>
              </c:pt>
              <c:pt idx="77">
                <c:v>28</c:v>
              </c:pt>
              <c:pt idx="78">
                <c:v>marzo</c:v>
              </c:pt>
              <c:pt idx="79">
                <c:v>3</c:v>
              </c:pt>
              <c:pt idx="80">
                <c:v>4</c:v>
              </c:pt>
              <c:pt idx="81">
                <c:v>5</c:v>
              </c:pt>
              <c:pt idx="82">
                <c:v>6</c:v>
              </c:pt>
              <c:pt idx="83">
                <c:v>7</c:v>
              </c:pt>
              <c:pt idx="84">
                <c:v>10</c:v>
              </c:pt>
              <c:pt idx="85">
                <c:v>11</c:v>
              </c:pt>
              <c:pt idx="86">
                <c:v>12</c:v>
              </c:pt>
              <c:pt idx="87">
                <c:v>13</c:v>
              </c:pt>
              <c:pt idx="88">
                <c:v>14</c:v>
              </c:pt>
              <c:pt idx="89">
                <c:v>17</c:v>
              </c:pt>
              <c:pt idx="90">
                <c:v>18</c:v>
              </c:pt>
              <c:pt idx="91">
                <c:v>19</c:v>
              </c:pt>
              <c:pt idx="92">
                <c:v>20</c:v>
              </c:pt>
              <c:pt idx="93">
                <c:v>21</c:v>
              </c:pt>
              <c:pt idx="94">
                <c:v>24</c:v>
              </c:pt>
              <c:pt idx="95">
                <c:v>25</c:v>
              </c:pt>
              <c:pt idx="96">
                <c:v>26</c:v>
              </c:pt>
              <c:pt idx="97">
                <c:v>27</c:v>
              </c:pt>
              <c:pt idx="98">
                <c:v>28</c:v>
              </c:pt>
              <c:pt idx="99">
                <c:v>31</c:v>
              </c:pt>
              <c:pt idx="100">
                <c:v>Abril</c:v>
              </c:pt>
              <c:pt idx="101">
                <c:v>1</c:v>
              </c:pt>
              <c:pt idx="102">
                <c:v>2</c:v>
              </c:pt>
              <c:pt idx="103">
                <c:v>3</c:v>
              </c:pt>
              <c:pt idx="104">
                <c:v>4</c:v>
              </c:pt>
              <c:pt idx="105">
                <c:v>7</c:v>
              </c:pt>
              <c:pt idx="106">
                <c:v>8</c:v>
              </c:pt>
              <c:pt idx="107">
                <c:v>9</c:v>
              </c:pt>
              <c:pt idx="108">
                <c:v>10</c:v>
              </c:pt>
              <c:pt idx="109">
                <c:v>11</c:v>
              </c:pt>
              <c:pt idx="110">
                <c:v>14</c:v>
              </c:pt>
              <c:pt idx="111">
                <c:v>15</c:v>
              </c:pt>
              <c:pt idx="112">
                <c:v>16</c:v>
              </c:pt>
              <c:pt idx="113">
                <c:v>17</c:v>
              </c:pt>
              <c:pt idx="114">
                <c:v>21</c:v>
              </c:pt>
              <c:pt idx="115">
                <c:v>22</c:v>
              </c:pt>
              <c:pt idx="116">
                <c:v>23</c:v>
              </c:pt>
              <c:pt idx="117">
                <c:v>24</c:v>
              </c:pt>
              <c:pt idx="118">
                <c:v>25</c:v>
              </c:pt>
              <c:pt idx="119">
                <c:v>28</c:v>
              </c:pt>
              <c:pt idx="120">
                <c:v>29</c:v>
              </c:pt>
              <c:pt idx="121">
                <c:v>30</c:v>
              </c:pt>
              <c:pt idx="122">
                <c:v>mayo</c:v>
              </c:pt>
              <c:pt idx="123">
                <c:v>1</c:v>
              </c:pt>
              <c:pt idx="124">
                <c:v>2</c:v>
              </c:pt>
              <c:pt idx="125">
                <c:v>6</c:v>
              </c:pt>
              <c:pt idx="126">
                <c:v>7</c:v>
              </c:pt>
              <c:pt idx="127">
                <c:v>8</c:v>
              </c:pt>
              <c:pt idx="128">
                <c:v>9</c:v>
              </c:pt>
              <c:pt idx="129">
                <c:v>12</c:v>
              </c:pt>
              <c:pt idx="130">
                <c:v>13</c:v>
              </c:pt>
              <c:pt idx="131">
                <c:v>14</c:v>
              </c:pt>
              <c:pt idx="132">
                <c:v>15</c:v>
              </c:pt>
              <c:pt idx="133">
                <c:v>16</c:v>
              </c:pt>
              <c:pt idx="134">
                <c:v>19</c:v>
              </c:pt>
              <c:pt idx="135">
                <c:v>20</c:v>
              </c:pt>
              <c:pt idx="136">
                <c:v>21</c:v>
              </c:pt>
              <c:pt idx="137">
                <c:v>22</c:v>
              </c:pt>
              <c:pt idx="138">
                <c:v>23</c:v>
              </c:pt>
              <c:pt idx="139">
                <c:v>26</c:v>
              </c:pt>
              <c:pt idx="140">
                <c:v>27</c:v>
              </c:pt>
              <c:pt idx="141">
                <c:v>28</c:v>
              </c:pt>
              <c:pt idx="142">
                <c:v>29</c:v>
              </c:pt>
              <c:pt idx="143">
                <c:v>30</c:v>
              </c:pt>
              <c:pt idx="144">
                <c:v>Junio</c:v>
              </c:pt>
              <c:pt idx="145">
                <c:v>2</c:v>
              </c:pt>
              <c:pt idx="146">
                <c:v>3</c:v>
              </c:pt>
              <c:pt idx="147">
                <c:v>4</c:v>
              </c:pt>
              <c:pt idx="148">
                <c:v>5</c:v>
              </c:pt>
              <c:pt idx="149">
                <c:v>6</c:v>
              </c:pt>
              <c:pt idx="150">
                <c:v>9</c:v>
              </c:pt>
              <c:pt idx="151">
                <c:v>10</c:v>
              </c:pt>
              <c:pt idx="152">
                <c:v>11</c:v>
              </c:pt>
              <c:pt idx="153">
                <c:v>12</c:v>
              </c:pt>
              <c:pt idx="154">
                <c:v>13</c:v>
              </c:pt>
              <c:pt idx="155">
                <c:v>16</c:v>
              </c:pt>
              <c:pt idx="156">
                <c:v>17</c:v>
              </c:pt>
              <c:pt idx="157">
                <c:v>18</c:v>
              </c:pt>
              <c:pt idx="158">
                <c:v>20</c:v>
              </c:pt>
              <c:pt idx="159">
                <c:v>23</c:v>
              </c:pt>
              <c:pt idx="160">
                <c:v>24</c:v>
              </c:pt>
              <c:pt idx="161">
                <c:v>25</c:v>
              </c:pt>
              <c:pt idx="162">
                <c:v>26</c:v>
              </c:pt>
              <c:pt idx="163">
                <c:v>27</c:v>
              </c:pt>
              <c:pt idx="164">
                <c:v>30</c:v>
              </c:pt>
              <c:pt idx="167">
                <c:v>Julio</c:v>
              </c:pt>
              <c:pt idx="168">
                <c:v>1</c:v>
              </c:pt>
              <c:pt idx="169">
                <c:v>2</c:v>
              </c:pt>
              <c:pt idx="170">
                <c:v>3</c:v>
              </c:pt>
              <c:pt idx="171">
                <c:v>4</c:v>
              </c:pt>
              <c:pt idx="172">
                <c:v>7</c:v>
              </c:pt>
              <c:pt idx="173">
                <c:v>8</c:v>
              </c:pt>
              <c:pt idx="174">
                <c:v>9</c:v>
              </c:pt>
              <c:pt idx="175">
                <c:v>10</c:v>
              </c:pt>
              <c:pt idx="176">
                <c:v>11</c:v>
              </c:pt>
              <c:pt idx="177">
                <c:v>14</c:v>
              </c:pt>
              <c:pt idx="178">
                <c:v>15</c:v>
              </c:pt>
              <c:pt idx="179">
                <c:v>16</c:v>
              </c:pt>
              <c:pt idx="180">
                <c:v>17</c:v>
              </c:pt>
              <c:pt idx="181">
                <c:v>18</c:v>
              </c:pt>
              <c:pt idx="182">
                <c:v>21</c:v>
              </c:pt>
              <c:pt idx="183">
                <c:v>22</c:v>
              </c:pt>
              <c:pt idx="184">
                <c:v>23</c:v>
              </c:pt>
              <c:pt idx="185">
                <c:v>24</c:v>
              </c:pt>
              <c:pt idx="186">
                <c:v>25</c:v>
              </c:pt>
              <c:pt idx="187">
                <c:v>28</c:v>
              </c:pt>
              <c:pt idx="188">
                <c:v>29</c:v>
              </c:pt>
              <c:pt idx="189">
                <c:v>30</c:v>
              </c:pt>
              <c:pt idx="190">
                <c:v>31</c:v>
              </c:pt>
              <c:pt idx="192">
                <c:v>Agosto</c:v>
              </c:pt>
              <c:pt idx="193">
                <c:v>sept.</c:v>
              </c:pt>
              <c:pt idx="194">
                <c:v>oct.</c:v>
              </c:pt>
            </c:strLit>
          </c:cat>
          <c:val>
            <c:numLit>
              <c:ptCount val="195"/>
              <c:pt idx="0">
                <c:v>12.27</c:v>
              </c:pt>
              <c:pt idx="1">
                <c:v>13.11</c:v>
              </c:pt>
              <c:pt idx="2">
                <c:v>14.56</c:v>
              </c:pt>
              <c:pt idx="3">
                <c:v>15.17</c:v>
              </c:pt>
              <c:pt idx="4">
                <c:v>15.73</c:v>
              </c:pt>
              <c:pt idx="5">
                <c:v>16.26</c:v>
              </c:pt>
              <c:pt idx="6">
                <c:v>17.2399999999999</c:v>
              </c:pt>
              <c:pt idx="7">
                <c:v>17.63</c:v>
              </c:pt>
              <c:pt idx="8">
                <c:v>18.66</c:v>
              </c:pt>
              <c:pt idx="9">
                <c:v>19.64</c:v>
              </c:pt>
              <c:pt idx="10">
                <c:v>18.7799999999999</c:v>
              </c:pt>
              <c:pt idx="11">
                <c:v>19.43</c:v>
              </c:pt>
              <c:pt idx="12">
                <c:v>19.03</c:v>
              </c:pt>
              <c:pt idx="13">
                <c:v>20.13</c:v>
              </c:pt>
              <c:pt idx="14">
                <c:v>20.7799999999999</c:v>
              </c:pt>
              <c:pt idx="15">
                <c:v>19.04</c:v>
              </c:pt>
              <c:pt idx="16">
                <c:v>18.29</c:v>
              </c:pt>
              <c:pt idx="17">
                <c:v>19.62</c:v>
              </c:pt>
              <c:pt idx="18">
                <c:v>21.1</c:v>
              </c:pt>
              <c:pt idx="19">
                <c:v>20.56</c:v>
              </c:pt>
              <c:pt idx="20">
                <c:v>20.42</c:v>
              </c:pt>
              <c:pt idx="21">
                <c:v>19.18</c:v>
              </c:pt>
              <c:pt idx="22">
                <c:v>18.77</c:v>
              </c:pt>
              <c:pt idx="23">
                <c:v>18.9899999999999</c:v>
              </c:pt>
              <c:pt idx="24">
                <c:v>19.8999999999999</c:v>
              </c:pt>
              <c:pt idx="25">
                <c:v>19.03</c:v>
              </c:pt>
              <c:pt idx="26">
                <c:v>17.53</c:v>
              </c:pt>
              <c:pt idx="27">
                <c:v>18.7799999999999</c:v>
              </c:pt>
              <c:pt idx="28">
                <c:v>18.2399999999999</c:v>
              </c:pt>
              <c:pt idx="29">
                <c:v>19.1</c:v>
              </c:pt>
              <c:pt idx="30">
                <c:v>18.9899999999999</c:v>
              </c:pt>
              <c:pt idx="31">
                <c:v>19.69</c:v>
              </c:pt>
              <c:pt idx="32">
                <c:v>21.37</c:v>
              </c:pt>
              <c:pt idx="33">
                <c:v>0</c:v>
              </c:pt>
              <c:pt idx="34">
                <c:v>0</c:v>
              </c:pt>
              <c:pt idx="35">
                <c:v>19.35</c:v>
              </c:pt>
              <c:pt idx="36">
                <c:v>0</c:v>
              </c:pt>
              <c:pt idx="37">
                <c:v>19.32</c:v>
              </c:pt>
              <c:pt idx="38">
                <c:v>19.02</c:v>
              </c:pt>
              <c:pt idx="39">
                <c:v>18.4599999999999</c:v>
              </c:pt>
              <c:pt idx="40">
                <c:v>19.9799999999999</c:v>
              </c:pt>
              <c:pt idx="41">
                <c:v>19.91</c:v>
              </c:pt>
              <c:pt idx="42">
                <c:v>19.82</c:v>
              </c:pt>
              <c:pt idx="43">
                <c:v>18.88</c:v>
              </c:pt>
              <c:pt idx="44">
                <c:v>19.64</c:v>
              </c:pt>
              <c:pt idx="45">
                <c:v>19.37</c:v>
              </c:pt>
              <c:pt idx="46">
                <c:v>20.88</c:v>
              </c:pt>
              <c:pt idx="47">
                <c:v>18.41</c:v>
              </c:pt>
              <c:pt idx="48">
                <c:v>18.3999999999999</c:v>
              </c:pt>
              <c:pt idx="49">
                <c:v>20.34</c:v>
              </c:pt>
              <c:pt idx="50">
                <c:v>19.51</c:v>
              </c:pt>
              <c:pt idx="51">
                <c:v>18.43</c:v>
              </c:pt>
              <c:pt idx="52">
                <c:v>19.7399999999999</c:v>
              </c:pt>
              <c:pt idx="53">
                <c:v>19.1499999999999</c:v>
              </c:pt>
              <c:pt idx="54">
                <c:v>20.09</c:v>
              </c:pt>
              <c:pt idx="55">
                <c:v>20.8</c:v>
              </c:pt>
              <c:pt idx="56">
                <c:v>19.37</c:v>
              </c:pt>
              <c:pt idx="57">
                <c:v>20.04</c:v>
              </c:pt>
              <c:pt idx="58">
                <c:v>19.2</c:v>
              </c:pt>
              <c:pt idx="59">
                <c:v>19.95</c:v>
              </c:pt>
              <c:pt idx="60">
                <c:v>19.51</c:v>
              </c:pt>
              <c:pt idx="61">
                <c:v>19.3</c:v>
              </c:pt>
              <c:pt idx="62">
                <c:v>19.42</c:v>
              </c:pt>
              <c:pt idx="63">
                <c:v>20.88</c:v>
              </c:pt>
              <c:pt idx="64">
                <c:v>17.9799999999999</c:v>
              </c:pt>
              <c:pt idx="65">
                <c:v>22.22</c:v>
              </c:pt>
              <c:pt idx="66">
                <c:v>21.61</c:v>
              </c:pt>
              <c:pt idx="67">
                <c:v>18.02</c:v>
              </c:pt>
              <c:pt idx="68">
                <c:v>19.3999999999999</c:v>
              </c:pt>
              <c:pt idx="69">
                <c:v>21.03</c:v>
              </c:pt>
              <c:pt idx="70">
                <c:v>21.89</c:v>
              </c:pt>
              <c:pt idx="71">
                <c:v>24.7599999999999</c:v>
              </c:pt>
              <c:pt idx="72">
                <c:v>19.8299999999999</c:v>
              </c:pt>
              <c:pt idx="73">
                <c:v>19.2799999999999</c:v>
              </c:pt>
              <c:pt idx="74">
                <c:v>20.55</c:v>
              </c:pt>
              <c:pt idx="75">
                <c:v>20.85</c:v>
              </c:pt>
              <c:pt idx="76">
                <c:v>19.3099999999999</c:v>
              </c:pt>
              <c:pt idx="77">
                <c:v>21.53</c:v>
              </c:pt>
              <c:pt idx="78">
                <c:v>21.13</c:v>
              </c:pt>
              <c:pt idx="79">
                <c:v>21.09</c:v>
              </c:pt>
              <c:pt idx="80">
                <c:v>22.51</c:v>
              </c:pt>
              <c:pt idx="81">
                <c:v>21.8</c:v>
              </c:pt>
              <c:pt idx="82">
                <c:v>20.02</c:v>
              </c:pt>
              <c:pt idx="83">
                <c:v>22.49</c:v>
              </c:pt>
              <c:pt idx="84">
                <c:v>21.53</c:v>
              </c:pt>
              <c:pt idx="85">
                <c:v>20.3099999999999</c:v>
              </c:pt>
              <c:pt idx="86">
                <c:v>20.77</c:v>
              </c:pt>
              <c:pt idx="87">
                <c:v>20.39</c:v>
              </c:pt>
              <c:pt idx="88">
                <c:v>20.7799999999999</c:v>
              </c:pt>
              <c:pt idx="89">
                <c:v>22.77</c:v>
              </c:pt>
              <c:pt idx="90">
                <c:v>23.33</c:v>
              </c:pt>
              <c:pt idx="91">
                <c:v>22.25</c:v>
              </c:pt>
              <c:pt idx="92">
                <c:v>21.9</c:v>
              </c:pt>
              <c:pt idx="93">
                <c:v>20.9399999999999</c:v>
              </c:pt>
              <c:pt idx="94">
                <c:v>21.74</c:v>
              </c:pt>
              <c:pt idx="95">
                <c:v>22.54</c:v>
              </c:pt>
              <c:pt idx="96">
                <c:v>22.18</c:v>
              </c:pt>
              <c:pt idx="97">
                <c:v>21.99</c:v>
              </c:pt>
              <c:pt idx="98">
                <c:v>20.9799999999999</c:v>
              </c:pt>
              <c:pt idx="99">
                <c:v>21.4799999999999</c:v>
              </c:pt>
              <c:pt idx="100">
                <c:v>22.64</c:v>
              </c:pt>
              <c:pt idx="101">
                <c:v>22.63</c:v>
              </c:pt>
              <c:pt idx="102">
                <c:v>22.04</c:v>
              </c:pt>
              <c:pt idx="103">
                <c:v>21.32</c:v>
              </c:pt>
              <c:pt idx="104">
                <c:v>21.24</c:v>
              </c:pt>
              <c:pt idx="105">
                <c:v>21.77</c:v>
              </c:pt>
              <c:pt idx="106">
                <c:v>22.5</c:v>
              </c:pt>
              <c:pt idx="107">
                <c:v>22.9199999999999</c:v>
              </c:pt>
              <c:pt idx="108">
                <c:v>21.9199999999999</c:v>
              </c:pt>
              <c:pt idx="109">
                <c:v>21.86</c:v>
              </c:pt>
              <c:pt idx="110">
                <c:v>21.65</c:v>
              </c:pt>
              <c:pt idx="111">
                <c:v>21.79</c:v>
              </c:pt>
              <c:pt idx="112">
                <c:v>20.2</c:v>
              </c:pt>
              <c:pt idx="113">
                <c:v>19.71</c:v>
              </c:pt>
              <c:pt idx="114">
                <c:v>21.56</c:v>
              </c:pt>
              <c:pt idx="115">
                <c:v>20.12</c:v>
              </c:pt>
              <c:pt idx="116">
                <c:v>20.49</c:v>
              </c:pt>
              <c:pt idx="117">
                <c:v>19.7799999999999</c:v>
              </c:pt>
              <c:pt idx="118">
                <c:v>21.18</c:v>
              </c:pt>
              <c:pt idx="119">
                <c:v>19.5599999999999</c:v>
              </c:pt>
              <c:pt idx="120">
                <c:v>21.16</c:v>
              </c:pt>
              <c:pt idx="121">
                <c:v>20.07</c:v>
              </c:pt>
              <c:pt idx="122">
                <c:v>21.2799999999999</c:v>
              </c:pt>
              <c:pt idx="123">
                <c:v>20.2799999999999</c:v>
              </c:pt>
              <c:pt idx="124">
                <c:v>19.9899999999999</c:v>
              </c:pt>
              <c:pt idx="125">
                <c:v>21.1</c:v>
              </c:pt>
              <c:pt idx="126">
                <c:v>20.89</c:v>
              </c:pt>
              <c:pt idx="127">
                <c:v>20.52</c:v>
              </c:pt>
              <c:pt idx="128">
                <c:v>20</c:v>
              </c:pt>
              <c:pt idx="129">
                <c:v>20.12</c:v>
              </c:pt>
              <c:pt idx="130">
                <c:v>20.27</c:v>
              </c:pt>
              <c:pt idx="131">
                <c:v>20.07</c:v>
              </c:pt>
              <c:pt idx="132">
                <c:v>19.19</c:v>
              </c:pt>
              <c:pt idx="133">
                <c:v>20.65</c:v>
              </c:pt>
              <c:pt idx="134">
                <c:v>19.21</c:v>
              </c:pt>
              <c:pt idx="135">
                <c:v>19.63</c:v>
              </c:pt>
              <c:pt idx="136">
                <c:v>20.53</c:v>
              </c:pt>
              <c:pt idx="137">
                <c:v>19</c:v>
              </c:pt>
              <c:pt idx="138">
                <c:v>19.8</c:v>
              </c:pt>
              <c:pt idx="139">
                <c:v>19.67</c:v>
              </c:pt>
              <c:pt idx="140">
                <c:v>19.2799999999999</c:v>
              </c:pt>
              <c:pt idx="141">
                <c:v>19.05</c:v>
              </c:pt>
              <c:pt idx="142">
                <c:v>19.88</c:v>
              </c:pt>
              <c:pt idx="143">
                <c:v>19.3099999999999</c:v>
              </c:pt>
              <c:pt idx="144">
                <c:v>19.3299999999999</c:v>
              </c:pt>
              <c:pt idx="145">
                <c:v>19.35</c:v>
              </c:pt>
              <c:pt idx="146">
                <c:v>19.3299999999999</c:v>
              </c:pt>
              <c:pt idx="147">
                <c:v>19.38</c:v>
              </c:pt>
              <c:pt idx="148">
                <c:v>19.82</c:v>
              </c:pt>
              <c:pt idx="149">
                <c:v>19.53</c:v>
              </c:pt>
              <c:pt idx="150">
                <c:v>18.04</c:v>
              </c:pt>
              <c:pt idx="151">
                <c:v>19.67</c:v>
              </c:pt>
              <c:pt idx="152">
                <c:v>19.6499999999999</c:v>
              </c:pt>
              <c:pt idx="153">
                <c:v>18.92</c:v>
              </c:pt>
              <c:pt idx="154">
                <c:v>18.0599999999999</c:v>
              </c:pt>
              <c:pt idx="155">
                <c:v>19.13</c:v>
              </c:pt>
              <c:pt idx="156">
                <c:v>19.17</c:v>
              </c:pt>
              <c:pt idx="157">
                <c:v>19.07</c:v>
              </c:pt>
              <c:pt idx="158">
                <c:v>17.7</c:v>
              </c:pt>
              <c:pt idx="159">
                <c:v>18.93</c:v>
              </c:pt>
              <c:pt idx="160">
                <c:v>18.7399999999999</c:v>
              </c:pt>
              <c:pt idx="161">
                <c:v>18.79</c:v>
              </c:pt>
              <c:pt idx="162">
                <c:v>19.16</c:v>
              </c:pt>
              <c:pt idx="163">
                <c:v>23.36</c:v>
              </c:pt>
              <c:pt idx="164">
                <c:v>0</c:v>
              </c:pt>
              <c:pt idx="165">
                <c:v>0</c:v>
              </c:pt>
              <c:pt idx="166">
                <c:v>19.95</c:v>
              </c:pt>
              <c:pt idx="167">
                <c:v>19.47</c:v>
              </c:pt>
              <c:pt idx="168">
                <c:v>18.62</c:v>
              </c:pt>
              <c:pt idx="169">
                <c:v>19.87</c:v>
              </c:pt>
              <c:pt idx="170">
                <c:v>18.87</c:v>
              </c:pt>
              <c:pt idx="171">
                <c:v>20.2</c:v>
              </c:pt>
              <c:pt idx="172">
                <c:v>19.17</c:v>
              </c:pt>
              <c:pt idx="173">
                <c:v>19.4799999999999</c:v>
              </c:pt>
              <c:pt idx="174">
                <c:v>18.45</c:v>
              </c:pt>
              <c:pt idx="175">
                <c:v>19.43</c:v>
              </c:pt>
              <c:pt idx="176">
                <c:v>18.91</c:v>
              </c:pt>
              <c:pt idx="177">
                <c:v>17.42</c:v>
              </c:pt>
              <c:pt idx="178">
                <c:v>18.63</c:v>
              </c:pt>
              <c:pt idx="179">
                <c:v>19.7399999999999</c:v>
              </c:pt>
              <c:pt idx="180">
                <c:v>18.18</c:v>
              </c:pt>
              <c:pt idx="181">
                <c:v>19.27</c:v>
              </c:pt>
              <c:pt idx="182">
                <c:v>20.16</c:v>
              </c:pt>
              <c:pt idx="183">
                <c:v>18.9399999999999</c:v>
              </c:pt>
              <c:pt idx="184">
                <c:v>20.68</c:v>
              </c:pt>
              <c:pt idx="185">
                <c:v>21.25</c:v>
              </c:pt>
              <c:pt idx="186">
                <c:v>20.53</c:v>
              </c:pt>
              <c:pt idx="187">
                <c:v>22.11</c:v>
              </c:pt>
              <c:pt idx="188">
                <c:v>22.37</c:v>
              </c:pt>
              <c:pt idx="189">
                <c:v>23.58</c:v>
              </c:pt>
              <c:pt idx="190">
                <c:v>0</c:v>
              </c:pt>
              <c:pt idx="191">
                <c:v>21.41</c:v>
              </c:pt>
              <c:pt idx="192">
                <c:v>21.61</c:v>
              </c:pt>
              <c:pt idx="193">
                <c:v>21.08</c:v>
              </c:pt>
              <c:pt idx="194">
                <c:v>20.42</c:v>
              </c:pt>
            </c:numLit>
          </c:val>
          <c:smooth val="0"/>
        </c:ser>
        <c:ser>
          <c:idx val="1"/>
          <c:order val="2"/>
          <c:tx>
            <c:v>Activa Pref.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95"/>
              <c:pt idx="0">
                <c:v>2002</c:v>
              </c:pt>
              <c:pt idx="1">
                <c:v>Enero02</c:v>
              </c:pt>
              <c:pt idx="2">
                <c:v>Febrero</c:v>
              </c:pt>
              <c:pt idx="3">
                <c:v>Marzo</c:v>
              </c:pt>
              <c:pt idx="4">
                <c:v>Abril</c:v>
              </c:pt>
              <c:pt idx="5">
                <c:v>Mayo</c:v>
              </c:pt>
              <c:pt idx="6">
                <c:v>Junio</c:v>
              </c:pt>
              <c:pt idx="7">
                <c:v>Julio</c:v>
              </c:pt>
              <c:pt idx="8">
                <c:v>Agosto</c:v>
              </c:pt>
              <c:pt idx="9">
                <c:v>Sept.</c:v>
              </c:pt>
              <c:pt idx="10">
                <c:v>Oct.</c:v>
              </c:pt>
              <c:pt idx="11">
                <c:v>nov.</c:v>
              </c:pt>
              <c:pt idx="12">
                <c:v>Dic.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13</c:v>
              </c:pt>
              <c:pt idx="23">
                <c:v>16</c:v>
              </c:pt>
              <c:pt idx="24">
                <c:v>17</c:v>
              </c:pt>
              <c:pt idx="25">
                <c:v>18</c:v>
              </c:pt>
              <c:pt idx="26">
                <c:v>19</c:v>
              </c:pt>
              <c:pt idx="27">
                <c:v>20</c:v>
              </c:pt>
              <c:pt idx="28">
                <c:v>23</c:v>
              </c:pt>
              <c:pt idx="29">
                <c:v>24</c:v>
              </c:pt>
              <c:pt idx="30">
                <c:v>26</c:v>
              </c:pt>
              <c:pt idx="31">
                <c:v>27</c:v>
              </c:pt>
              <c:pt idx="32">
                <c:v>30</c:v>
              </c:pt>
              <c:pt idx="33">
                <c:v>31</c:v>
              </c:pt>
              <c:pt idx="35">
                <c:v>2003</c:v>
              </c:pt>
              <c:pt idx="36">
                <c:v>Enero03</c:v>
              </c:pt>
              <c:pt idx="38">
                <c:v>2</c:v>
              </c:pt>
              <c:pt idx="39">
                <c:v>3</c:v>
              </c:pt>
              <c:pt idx="40">
                <c:v>7</c:v>
              </c:pt>
              <c:pt idx="41">
                <c:v>8</c:v>
              </c:pt>
              <c:pt idx="42">
                <c:v>9</c:v>
              </c:pt>
              <c:pt idx="43">
                <c:v>10</c:v>
              </c:pt>
              <c:pt idx="44">
                <c:v>13</c:v>
              </c:pt>
              <c:pt idx="45">
                <c:v>14</c:v>
              </c:pt>
              <c:pt idx="46">
                <c:v>15</c:v>
              </c:pt>
              <c:pt idx="47">
                <c:v>16</c:v>
              </c:pt>
              <c:pt idx="48">
                <c:v>17</c:v>
              </c:pt>
              <c:pt idx="49">
                <c:v>20</c:v>
              </c:pt>
              <c:pt idx="50">
                <c:v>22</c:v>
              </c:pt>
              <c:pt idx="51">
                <c:v>23</c:v>
              </c:pt>
              <c:pt idx="52">
                <c:v>24</c:v>
              </c:pt>
              <c:pt idx="53">
                <c:v>27</c:v>
              </c:pt>
              <c:pt idx="54">
                <c:v>28</c:v>
              </c:pt>
              <c:pt idx="55">
                <c:v>29</c:v>
              </c:pt>
              <c:pt idx="56">
                <c:v>30</c:v>
              </c:pt>
              <c:pt idx="57">
                <c:v>31</c:v>
              </c:pt>
              <c:pt idx="58">
                <c:v>Febrero</c:v>
              </c:pt>
              <c:pt idx="59">
                <c:v>3</c:v>
              </c:pt>
              <c:pt idx="60">
                <c:v>4</c:v>
              </c:pt>
              <c:pt idx="61">
                <c:v>5</c:v>
              </c:pt>
              <c:pt idx="62">
                <c:v>6</c:v>
              </c:pt>
              <c:pt idx="63">
                <c:v>7</c:v>
              </c:pt>
              <c:pt idx="64">
                <c:v>10</c:v>
              </c:pt>
              <c:pt idx="65">
                <c:v>11</c:v>
              </c:pt>
              <c:pt idx="66">
                <c:v>12</c:v>
              </c:pt>
              <c:pt idx="67">
                <c:v>13</c:v>
              </c:pt>
              <c:pt idx="68">
                <c:v>14</c:v>
              </c:pt>
              <c:pt idx="69">
                <c:v>17</c:v>
              </c:pt>
              <c:pt idx="70">
                <c:v>18</c:v>
              </c:pt>
              <c:pt idx="71">
                <c:v>19</c:v>
              </c:pt>
              <c:pt idx="72">
                <c:v>20</c:v>
              </c:pt>
              <c:pt idx="73">
                <c:v>21</c:v>
              </c:pt>
              <c:pt idx="74">
                <c:v>24</c:v>
              </c:pt>
              <c:pt idx="75">
                <c:v>25</c:v>
              </c:pt>
              <c:pt idx="76">
                <c:v>26</c:v>
              </c:pt>
              <c:pt idx="77">
                <c:v>28</c:v>
              </c:pt>
              <c:pt idx="78">
                <c:v>marzo</c:v>
              </c:pt>
              <c:pt idx="79">
                <c:v>3</c:v>
              </c:pt>
              <c:pt idx="80">
                <c:v>4</c:v>
              </c:pt>
              <c:pt idx="81">
                <c:v>5</c:v>
              </c:pt>
              <c:pt idx="82">
                <c:v>6</c:v>
              </c:pt>
              <c:pt idx="83">
                <c:v>7</c:v>
              </c:pt>
              <c:pt idx="84">
                <c:v>10</c:v>
              </c:pt>
              <c:pt idx="85">
                <c:v>11</c:v>
              </c:pt>
              <c:pt idx="86">
                <c:v>12</c:v>
              </c:pt>
              <c:pt idx="87">
                <c:v>13</c:v>
              </c:pt>
              <c:pt idx="88">
                <c:v>14</c:v>
              </c:pt>
              <c:pt idx="89">
                <c:v>17</c:v>
              </c:pt>
              <c:pt idx="90">
                <c:v>18</c:v>
              </c:pt>
              <c:pt idx="91">
                <c:v>19</c:v>
              </c:pt>
              <c:pt idx="92">
                <c:v>20</c:v>
              </c:pt>
              <c:pt idx="93">
                <c:v>21</c:v>
              </c:pt>
              <c:pt idx="94">
                <c:v>24</c:v>
              </c:pt>
              <c:pt idx="95">
                <c:v>25</c:v>
              </c:pt>
              <c:pt idx="96">
                <c:v>26</c:v>
              </c:pt>
              <c:pt idx="97">
                <c:v>27</c:v>
              </c:pt>
              <c:pt idx="98">
                <c:v>28</c:v>
              </c:pt>
              <c:pt idx="99">
                <c:v>31</c:v>
              </c:pt>
              <c:pt idx="100">
                <c:v>Abril</c:v>
              </c:pt>
              <c:pt idx="101">
                <c:v>1</c:v>
              </c:pt>
              <c:pt idx="102">
                <c:v>2</c:v>
              </c:pt>
              <c:pt idx="103">
                <c:v>3</c:v>
              </c:pt>
              <c:pt idx="104">
                <c:v>4</c:v>
              </c:pt>
              <c:pt idx="105">
                <c:v>7</c:v>
              </c:pt>
              <c:pt idx="106">
                <c:v>8</c:v>
              </c:pt>
              <c:pt idx="107">
                <c:v>9</c:v>
              </c:pt>
              <c:pt idx="108">
                <c:v>10</c:v>
              </c:pt>
              <c:pt idx="109">
                <c:v>11</c:v>
              </c:pt>
              <c:pt idx="110">
                <c:v>14</c:v>
              </c:pt>
              <c:pt idx="111">
                <c:v>15</c:v>
              </c:pt>
              <c:pt idx="112">
                <c:v>16</c:v>
              </c:pt>
              <c:pt idx="113">
                <c:v>17</c:v>
              </c:pt>
              <c:pt idx="114">
                <c:v>21</c:v>
              </c:pt>
              <c:pt idx="115">
                <c:v>22</c:v>
              </c:pt>
              <c:pt idx="116">
                <c:v>23</c:v>
              </c:pt>
              <c:pt idx="117">
                <c:v>24</c:v>
              </c:pt>
              <c:pt idx="118">
                <c:v>25</c:v>
              </c:pt>
              <c:pt idx="119">
                <c:v>28</c:v>
              </c:pt>
              <c:pt idx="120">
                <c:v>29</c:v>
              </c:pt>
              <c:pt idx="121">
                <c:v>30</c:v>
              </c:pt>
              <c:pt idx="122">
                <c:v>mayo</c:v>
              </c:pt>
              <c:pt idx="123">
                <c:v>1</c:v>
              </c:pt>
              <c:pt idx="124">
                <c:v>2</c:v>
              </c:pt>
              <c:pt idx="125">
                <c:v>6</c:v>
              </c:pt>
              <c:pt idx="126">
                <c:v>7</c:v>
              </c:pt>
              <c:pt idx="127">
                <c:v>8</c:v>
              </c:pt>
              <c:pt idx="128">
                <c:v>9</c:v>
              </c:pt>
              <c:pt idx="129">
                <c:v>12</c:v>
              </c:pt>
              <c:pt idx="130">
                <c:v>13</c:v>
              </c:pt>
              <c:pt idx="131">
                <c:v>14</c:v>
              </c:pt>
              <c:pt idx="132">
                <c:v>15</c:v>
              </c:pt>
              <c:pt idx="133">
                <c:v>16</c:v>
              </c:pt>
              <c:pt idx="134">
                <c:v>19</c:v>
              </c:pt>
              <c:pt idx="135">
                <c:v>20</c:v>
              </c:pt>
              <c:pt idx="136">
                <c:v>21</c:v>
              </c:pt>
              <c:pt idx="137">
                <c:v>22</c:v>
              </c:pt>
              <c:pt idx="138">
                <c:v>23</c:v>
              </c:pt>
              <c:pt idx="139">
                <c:v>26</c:v>
              </c:pt>
              <c:pt idx="140">
                <c:v>27</c:v>
              </c:pt>
              <c:pt idx="141">
                <c:v>28</c:v>
              </c:pt>
              <c:pt idx="142">
                <c:v>29</c:v>
              </c:pt>
              <c:pt idx="143">
                <c:v>30</c:v>
              </c:pt>
              <c:pt idx="144">
                <c:v>Junio</c:v>
              </c:pt>
              <c:pt idx="145">
                <c:v>2</c:v>
              </c:pt>
              <c:pt idx="146">
                <c:v>3</c:v>
              </c:pt>
              <c:pt idx="147">
                <c:v>4</c:v>
              </c:pt>
              <c:pt idx="148">
                <c:v>5</c:v>
              </c:pt>
              <c:pt idx="149">
                <c:v>6</c:v>
              </c:pt>
              <c:pt idx="150">
                <c:v>9</c:v>
              </c:pt>
              <c:pt idx="151">
                <c:v>10</c:v>
              </c:pt>
              <c:pt idx="152">
                <c:v>11</c:v>
              </c:pt>
              <c:pt idx="153">
                <c:v>12</c:v>
              </c:pt>
              <c:pt idx="154">
                <c:v>13</c:v>
              </c:pt>
              <c:pt idx="155">
                <c:v>16</c:v>
              </c:pt>
              <c:pt idx="156">
                <c:v>17</c:v>
              </c:pt>
              <c:pt idx="157">
                <c:v>18</c:v>
              </c:pt>
              <c:pt idx="158">
                <c:v>20</c:v>
              </c:pt>
              <c:pt idx="159">
                <c:v>23</c:v>
              </c:pt>
              <c:pt idx="160">
                <c:v>24</c:v>
              </c:pt>
              <c:pt idx="161">
                <c:v>25</c:v>
              </c:pt>
              <c:pt idx="162">
                <c:v>26</c:v>
              </c:pt>
              <c:pt idx="163">
                <c:v>27</c:v>
              </c:pt>
              <c:pt idx="164">
                <c:v>30</c:v>
              </c:pt>
              <c:pt idx="167">
                <c:v>Julio</c:v>
              </c:pt>
              <c:pt idx="168">
                <c:v>1</c:v>
              </c:pt>
              <c:pt idx="169">
                <c:v>2</c:v>
              </c:pt>
              <c:pt idx="170">
                <c:v>3</c:v>
              </c:pt>
              <c:pt idx="171">
                <c:v>4</c:v>
              </c:pt>
              <c:pt idx="172">
                <c:v>7</c:v>
              </c:pt>
              <c:pt idx="173">
                <c:v>8</c:v>
              </c:pt>
              <c:pt idx="174">
                <c:v>9</c:v>
              </c:pt>
              <c:pt idx="175">
                <c:v>10</c:v>
              </c:pt>
              <c:pt idx="176">
                <c:v>11</c:v>
              </c:pt>
              <c:pt idx="177">
                <c:v>14</c:v>
              </c:pt>
              <c:pt idx="178">
                <c:v>15</c:v>
              </c:pt>
              <c:pt idx="179">
                <c:v>16</c:v>
              </c:pt>
              <c:pt idx="180">
                <c:v>17</c:v>
              </c:pt>
              <c:pt idx="181">
                <c:v>18</c:v>
              </c:pt>
              <c:pt idx="182">
                <c:v>21</c:v>
              </c:pt>
              <c:pt idx="183">
                <c:v>22</c:v>
              </c:pt>
              <c:pt idx="184">
                <c:v>23</c:v>
              </c:pt>
              <c:pt idx="185">
                <c:v>24</c:v>
              </c:pt>
              <c:pt idx="186">
                <c:v>25</c:v>
              </c:pt>
              <c:pt idx="187">
                <c:v>28</c:v>
              </c:pt>
              <c:pt idx="188">
                <c:v>29</c:v>
              </c:pt>
              <c:pt idx="189">
                <c:v>30</c:v>
              </c:pt>
              <c:pt idx="190">
                <c:v>31</c:v>
              </c:pt>
              <c:pt idx="192">
                <c:v>Agosto</c:v>
              </c:pt>
              <c:pt idx="193">
                <c:v>sept.</c:v>
              </c:pt>
              <c:pt idx="194">
                <c:v>oct.</c:v>
              </c:pt>
            </c:strLit>
          </c:cat>
          <c:val>
            <c:numLit>
              <c:ptCount val="195"/>
              <c:pt idx="0">
                <c:v>16.42</c:v>
              </c:pt>
              <c:pt idx="1">
                <c:v>17.34</c:v>
              </c:pt>
              <c:pt idx="2">
                <c:v>18.9899999999999</c:v>
              </c:pt>
              <c:pt idx="3">
                <c:v>18.75</c:v>
              </c:pt>
              <c:pt idx="4">
                <c:v>19.3</c:v>
              </c:pt>
              <c:pt idx="5">
                <c:v>19.79</c:v>
              </c:pt>
              <c:pt idx="6">
                <c:v>21.71</c:v>
              </c:pt>
              <c:pt idx="7">
                <c:v>22.07</c:v>
              </c:pt>
              <c:pt idx="8">
                <c:v>24.7</c:v>
              </c:pt>
              <c:pt idx="9">
                <c:v>25.63</c:v>
              </c:pt>
              <c:pt idx="10">
                <c:v>25.29</c:v>
              </c:pt>
              <c:pt idx="11">
                <c:v>25.73</c:v>
              </c:pt>
              <c:pt idx="12">
                <c:v>25.7599999999999</c:v>
              </c:pt>
              <c:pt idx="13">
                <c:v>25.81</c:v>
              </c:pt>
              <c:pt idx="14">
                <c:v>26.45</c:v>
              </c:pt>
              <c:pt idx="15">
                <c:v>26.29</c:v>
              </c:pt>
              <c:pt idx="16">
                <c:v>23.35</c:v>
              </c:pt>
              <c:pt idx="17">
                <c:v>25.37</c:v>
              </c:pt>
              <c:pt idx="18">
                <c:v>26.05</c:v>
              </c:pt>
              <c:pt idx="19">
                <c:v>25.97</c:v>
              </c:pt>
              <c:pt idx="20">
                <c:v>26.27</c:v>
              </c:pt>
              <c:pt idx="21">
                <c:v>26.15</c:v>
              </c:pt>
              <c:pt idx="22">
                <c:v>26.22</c:v>
              </c:pt>
              <c:pt idx="23">
                <c:v>24.9199999999999</c:v>
              </c:pt>
              <c:pt idx="24">
                <c:v>23.99</c:v>
              </c:pt>
              <c:pt idx="25">
                <c:v>24.7</c:v>
              </c:pt>
              <c:pt idx="26">
                <c:v>23.67</c:v>
              </c:pt>
              <c:pt idx="27">
                <c:v>26.19</c:v>
              </c:pt>
              <c:pt idx="28">
                <c:v>26.85</c:v>
              </c:pt>
              <c:pt idx="29">
                <c:v>25.03</c:v>
              </c:pt>
              <c:pt idx="30">
                <c:v>25.73</c:v>
              </c:pt>
              <c:pt idx="31">
                <c:v>25.6</c:v>
              </c:pt>
              <c:pt idx="32">
                <c:v>26.7799999999999</c:v>
              </c:pt>
              <c:pt idx="33">
                <c:v>0</c:v>
              </c:pt>
              <c:pt idx="34">
                <c:v>0</c:v>
              </c:pt>
              <c:pt idx="35">
                <c:v>25.33</c:v>
              </c:pt>
              <c:pt idx="36">
                <c:v>0</c:v>
              </c:pt>
              <c:pt idx="37">
                <c:v>25.84</c:v>
              </c:pt>
              <c:pt idx="38">
                <c:v>23.2799999999999</c:v>
              </c:pt>
              <c:pt idx="39">
                <c:v>25.69</c:v>
              </c:pt>
              <c:pt idx="40">
                <c:v>24.32</c:v>
              </c:pt>
              <c:pt idx="41">
                <c:v>24.19</c:v>
              </c:pt>
              <c:pt idx="42">
                <c:v>24.9799999999999</c:v>
              </c:pt>
              <c:pt idx="43">
                <c:v>25.18</c:v>
              </c:pt>
              <c:pt idx="44">
                <c:v>26.81</c:v>
              </c:pt>
              <c:pt idx="45">
                <c:v>23.19</c:v>
              </c:pt>
              <c:pt idx="46">
                <c:v>25.13</c:v>
              </c:pt>
              <c:pt idx="47">
                <c:v>26.23</c:v>
              </c:pt>
              <c:pt idx="48">
                <c:v>25.6</c:v>
              </c:pt>
              <c:pt idx="49">
                <c:v>24.73</c:v>
              </c:pt>
              <c:pt idx="50">
                <c:v>25.83</c:v>
              </c:pt>
              <c:pt idx="51">
                <c:v>25.64</c:v>
              </c:pt>
              <c:pt idx="52">
                <c:v>25.2599999999999</c:v>
              </c:pt>
              <c:pt idx="53">
                <c:v>25.71</c:v>
              </c:pt>
              <c:pt idx="54">
                <c:v>25.09</c:v>
              </c:pt>
              <c:pt idx="55">
                <c:v>27.16</c:v>
              </c:pt>
              <c:pt idx="56">
                <c:v>25.35</c:v>
              </c:pt>
              <c:pt idx="57">
                <c:v>26.84</c:v>
              </c:pt>
              <c:pt idx="58">
                <c:v>26.08</c:v>
              </c:pt>
              <c:pt idx="59">
                <c:v>27.51</c:v>
              </c:pt>
              <c:pt idx="60">
                <c:v>25.58</c:v>
              </c:pt>
              <c:pt idx="61">
                <c:v>22.39</c:v>
              </c:pt>
              <c:pt idx="62">
                <c:v>25.65</c:v>
              </c:pt>
              <c:pt idx="63">
                <c:v>25.11</c:v>
              </c:pt>
              <c:pt idx="64">
                <c:v>24.91</c:v>
              </c:pt>
              <c:pt idx="65">
                <c:v>25.84</c:v>
              </c:pt>
              <c:pt idx="66">
                <c:v>26.13</c:v>
              </c:pt>
              <c:pt idx="67">
                <c:v>23.95</c:v>
              </c:pt>
              <c:pt idx="68">
                <c:v>26</c:v>
              </c:pt>
              <c:pt idx="69">
                <c:v>26.09</c:v>
              </c:pt>
              <c:pt idx="70">
                <c:v>27.05</c:v>
              </c:pt>
              <c:pt idx="71">
                <c:v>27.51</c:v>
              </c:pt>
              <c:pt idx="72">
                <c:v>28.49</c:v>
              </c:pt>
              <c:pt idx="73">
                <c:v>29.72</c:v>
              </c:pt>
              <c:pt idx="74">
                <c:v>27.7599999999999</c:v>
              </c:pt>
              <c:pt idx="75">
                <c:v>26.19</c:v>
              </c:pt>
              <c:pt idx="76">
                <c:v>28</c:v>
              </c:pt>
              <c:pt idx="77">
                <c:v>28.23</c:v>
              </c:pt>
              <c:pt idx="78">
                <c:v>28.39</c:v>
              </c:pt>
              <c:pt idx="79">
                <c:v>27.97</c:v>
              </c:pt>
              <c:pt idx="80">
                <c:v>29.09</c:v>
              </c:pt>
              <c:pt idx="81">
                <c:v>30.09</c:v>
              </c:pt>
              <c:pt idx="82">
                <c:v>28.38</c:v>
              </c:pt>
              <c:pt idx="83">
                <c:v>27.47</c:v>
              </c:pt>
              <c:pt idx="84">
                <c:v>28.88</c:v>
              </c:pt>
              <c:pt idx="85">
                <c:v>27.54</c:v>
              </c:pt>
              <c:pt idx="86">
                <c:v>27.13</c:v>
              </c:pt>
              <c:pt idx="87">
                <c:v>30.5</c:v>
              </c:pt>
              <c:pt idx="88">
                <c:v>27.55</c:v>
              </c:pt>
              <c:pt idx="89">
                <c:v>29.58</c:v>
              </c:pt>
              <c:pt idx="90">
                <c:v>28.01</c:v>
              </c:pt>
              <c:pt idx="91">
                <c:v>29.05</c:v>
              </c:pt>
              <c:pt idx="92">
                <c:v>29.36</c:v>
              </c:pt>
              <c:pt idx="93">
                <c:v>28.23</c:v>
              </c:pt>
              <c:pt idx="94">
                <c:v>28</c:v>
              </c:pt>
              <c:pt idx="95">
                <c:v>28.2</c:v>
              </c:pt>
              <c:pt idx="96">
                <c:v>26.81</c:v>
              </c:pt>
              <c:pt idx="97">
                <c:v>29.07</c:v>
              </c:pt>
              <c:pt idx="98">
                <c:v>28.56</c:v>
              </c:pt>
              <c:pt idx="99">
                <c:v>26.59</c:v>
              </c:pt>
              <c:pt idx="100">
                <c:v>28.31</c:v>
              </c:pt>
              <c:pt idx="101">
                <c:v>25.9399999999999</c:v>
              </c:pt>
              <c:pt idx="102">
                <c:v>30.13</c:v>
              </c:pt>
              <c:pt idx="103">
                <c:v>28.3</c:v>
              </c:pt>
              <c:pt idx="104">
                <c:v>29.59</c:v>
              </c:pt>
              <c:pt idx="105">
                <c:v>28.99</c:v>
              </c:pt>
              <c:pt idx="106">
                <c:v>26.45</c:v>
              </c:pt>
              <c:pt idx="107">
                <c:v>26.59</c:v>
              </c:pt>
              <c:pt idx="108">
                <c:v>28.59</c:v>
              </c:pt>
              <c:pt idx="109">
                <c:v>26.66</c:v>
              </c:pt>
              <c:pt idx="110">
                <c:v>25.81</c:v>
              </c:pt>
              <c:pt idx="111">
                <c:v>24.66</c:v>
              </c:pt>
              <c:pt idx="112">
                <c:v>25.3</c:v>
              </c:pt>
              <c:pt idx="113">
                <c:v>24.84</c:v>
              </c:pt>
              <c:pt idx="114">
                <c:v>26.4</c:v>
              </c:pt>
              <c:pt idx="115">
                <c:v>26.4199999999999</c:v>
              </c:pt>
              <c:pt idx="116">
                <c:v>27.2799999999999</c:v>
              </c:pt>
              <c:pt idx="117">
                <c:v>28.11</c:v>
              </c:pt>
              <c:pt idx="118">
                <c:v>24.9399999999999</c:v>
              </c:pt>
              <c:pt idx="119">
                <c:v>26.73</c:v>
              </c:pt>
              <c:pt idx="120">
                <c:v>27.95</c:v>
              </c:pt>
              <c:pt idx="121">
                <c:v>26.7</c:v>
              </c:pt>
              <c:pt idx="122">
                <c:v>26.4199999999999</c:v>
              </c:pt>
              <c:pt idx="123">
                <c:v>27.63</c:v>
              </c:pt>
              <c:pt idx="124">
                <c:v>25.57</c:v>
              </c:pt>
              <c:pt idx="125">
                <c:v>27.01</c:v>
              </c:pt>
              <c:pt idx="126">
                <c:v>25.69</c:v>
              </c:pt>
              <c:pt idx="127">
                <c:v>25.87</c:v>
              </c:pt>
              <c:pt idx="128">
                <c:v>27.1</c:v>
              </c:pt>
              <c:pt idx="129">
                <c:v>28.29</c:v>
              </c:pt>
              <c:pt idx="130">
                <c:v>25.21</c:v>
              </c:pt>
              <c:pt idx="131">
                <c:v>26.21</c:v>
              </c:pt>
              <c:pt idx="132">
                <c:v>26.95</c:v>
              </c:pt>
              <c:pt idx="133">
                <c:v>26.3</c:v>
              </c:pt>
              <c:pt idx="134">
                <c:v>25.9199999999999</c:v>
              </c:pt>
              <c:pt idx="135">
                <c:v>25.4599999999999</c:v>
              </c:pt>
              <c:pt idx="136">
                <c:v>27.1</c:v>
              </c:pt>
              <c:pt idx="137">
                <c:v>27.21</c:v>
              </c:pt>
              <c:pt idx="138">
                <c:v>22.4799999999999</c:v>
              </c:pt>
              <c:pt idx="139">
                <c:v>27.83</c:v>
              </c:pt>
              <c:pt idx="140">
                <c:v>26.45</c:v>
              </c:pt>
              <c:pt idx="141">
                <c:v>28.15</c:v>
              </c:pt>
              <c:pt idx="142">
                <c:v>26.43</c:v>
              </c:pt>
              <c:pt idx="143">
                <c:v>26.41</c:v>
              </c:pt>
              <c:pt idx="144">
                <c:v>27.86</c:v>
              </c:pt>
              <c:pt idx="145">
                <c:v>25.32</c:v>
              </c:pt>
              <c:pt idx="146">
                <c:v>26.6</c:v>
              </c:pt>
              <c:pt idx="147">
                <c:v>26.77</c:v>
              </c:pt>
              <c:pt idx="148">
                <c:v>27.27</c:v>
              </c:pt>
              <c:pt idx="149">
                <c:v>28.37</c:v>
              </c:pt>
              <c:pt idx="150">
                <c:v>27.79</c:v>
              </c:pt>
              <c:pt idx="151">
                <c:v>27.34</c:v>
              </c:pt>
              <c:pt idx="152">
                <c:v>26.25</c:v>
              </c:pt>
              <c:pt idx="153">
                <c:v>26.9</c:v>
              </c:pt>
              <c:pt idx="154">
                <c:v>28.88</c:v>
              </c:pt>
              <c:pt idx="155">
                <c:v>27.21</c:v>
              </c:pt>
              <c:pt idx="156">
                <c:v>27.02</c:v>
              </c:pt>
              <c:pt idx="157">
                <c:v>24.66</c:v>
              </c:pt>
              <c:pt idx="158">
                <c:v>28.2599999999999</c:v>
              </c:pt>
              <c:pt idx="159">
                <c:v>26.77</c:v>
              </c:pt>
              <c:pt idx="160">
                <c:v>27.52</c:v>
              </c:pt>
              <c:pt idx="161">
                <c:v>26.71</c:v>
              </c:pt>
              <c:pt idx="162">
                <c:v>27.61</c:v>
              </c:pt>
              <c:pt idx="163">
                <c:v>26.65</c:v>
              </c:pt>
              <c:pt idx="164">
                <c:v>0</c:v>
              </c:pt>
              <c:pt idx="165">
                <c:v>0</c:v>
              </c:pt>
              <c:pt idx="166">
                <c:v>27.5</c:v>
              </c:pt>
              <c:pt idx="167">
                <c:v>27.24</c:v>
              </c:pt>
              <c:pt idx="168">
                <c:v>25.04</c:v>
              </c:pt>
              <c:pt idx="169">
                <c:v>28.75</c:v>
              </c:pt>
              <c:pt idx="170">
                <c:v>26.4799999999999</c:v>
              </c:pt>
              <c:pt idx="171">
                <c:v>26.84</c:v>
              </c:pt>
              <c:pt idx="172">
                <c:v>25.15</c:v>
              </c:pt>
              <c:pt idx="173">
                <c:v>28.11</c:v>
              </c:pt>
              <c:pt idx="174">
                <c:v>26.31</c:v>
              </c:pt>
              <c:pt idx="175">
                <c:v>26.59</c:v>
              </c:pt>
              <c:pt idx="176">
                <c:v>25.82</c:v>
              </c:pt>
              <c:pt idx="177">
                <c:v>27.01</c:v>
              </c:pt>
              <c:pt idx="178">
                <c:v>26.9799999999999</c:v>
              </c:pt>
              <c:pt idx="179">
                <c:v>26.61</c:v>
              </c:pt>
              <c:pt idx="180">
                <c:v>27.56</c:v>
              </c:pt>
              <c:pt idx="181">
                <c:v>26.36</c:v>
              </c:pt>
              <c:pt idx="182">
                <c:v>27.4</c:v>
              </c:pt>
              <c:pt idx="183">
                <c:v>27.62</c:v>
              </c:pt>
              <c:pt idx="184">
                <c:v>26.7</c:v>
              </c:pt>
              <c:pt idx="185">
                <c:v>28.21</c:v>
              </c:pt>
              <c:pt idx="186">
                <c:v>29.55</c:v>
              </c:pt>
              <c:pt idx="187">
                <c:v>27.62</c:v>
              </c:pt>
              <c:pt idx="188">
                <c:v>28.37</c:v>
              </c:pt>
              <c:pt idx="189">
                <c:v>30.73</c:v>
              </c:pt>
              <c:pt idx="190">
                <c:v>0</c:v>
              </c:pt>
              <c:pt idx="191">
                <c:v>30.52</c:v>
              </c:pt>
              <c:pt idx="192">
                <c:v>30.4</c:v>
              </c:pt>
              <c:pt idx="193">
                <c:v>28.9599999999999</c:v>
              </c:pt>
              <c:pt idx="194">
                <c:v>28.45</c:v>
              </c:pt>
            </c:numLit>
          </c:val>
          <c:smooth val="0"/>
        </c:ser>
        <c:ser>
          <c:idx val="2"/>
          <c:order val="3"/>
          <c:tx>
            <c:v>Pasiva Pref.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CC99"/>
              </a:solidFill>
              <a:ln>
                <a:solidFill>
                  <a:srgbClr val="FF9900"/>
                </a:solidFill>
              </a:ln>
            </c:spPr>
          </c:marker>
          <c:cat>
            <c:strLit>
              <c:ptCount val="195"/>
              <c:pt idx="0">
                <c:v>2002</c:v>
              </c:pt>
              <c:pt idx="1">
                <c:v>Enero02</c:v>
              </c:pt>
              <c:pt idx="2">
                <c:v>Febrero</c:v>
              </c:pt>
              <c:pt idx="3">
                <c:v>Marzo</c:v>
              </c:pt>
              <c:pt idx="4">
                <c:v>Abril</c:v>
              </c:pt>
              <c:pt idx="5">
                <c:v>Mayo</c:v>
              </c:pt>
              <c:pt idx="6">
                <c:v>Junio</c:v>
              </c:pt>
              <c:pt idx="7">
                <c:v>Julio</c:v>
              </c:pt>
              <c:pt idx="8">
                <c:v>Agosto</c:v>
              </c:pt>
              <c:pt idx="9">
                <c:v>Sept.</c:v>
              </c:pt>
              <c:pt idx="10">
                <c:v>Oct.</c:v>
              </c:pt>
              <c:pt idx="11">
                <c:v>nov.</c:v>
              </c:pt>
              <c:pt idx="12">
                <c:v>Dic.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13</c:v>
              </c:pt>
              <c:pt idx="23">
                <c:v>16</c:v>
              </c:pt>
              <c:pt idx="24">
                <c:v>17</c:v>
              </c:pt>
              <c:pt idx="25">
                <c:v>18</c:v>
              </c:pt>
              <c:pt idx="26">
                <c:v>19</c:v>
              </c:pt>
              <c:pt idx="27">
                <c:v>20</c:v>
              </c:pt>
              <c:pt idx="28">
                <c:v>23</c:v>
              </c:pt>
              <c:pt idx="29">
                <c:v>24</c:v>
              </c:pt>
              <c:pt idx="30">
                <c:v>26</c:v>
              </c:pt>
              <c:pt idx="31">
                <c:v>27</c:v>
              </c:pt>
              <c:pt idx="32">
                <c:v>30</c:v>
              </c:pt>
              <c:pt idx="33">
                <c:v>31</c:v>
              </c:pt>
              <c:pt idx="35">
                <c:v>2003</c:v>
              </c:pt>
              <c:pt idx="36">
                <c:v>Enero03</c:v>
              </c:pt>
              <c:pt idx="38">
                <c:v>2</c:v>
              </c:pt>
              <c:pt idx="39">
                <c:v>3</c:v>
              </c:pt>
              <c:pt idx="40">
                <c:v>7</c:v>
              </c:pt>
              <c:pt idx="41">
                <c:v>8</c:v>
              </c:pt>
              <c:pt idx="42">
                <c:v>9</c:v>
              </c:pt>
              <c:pt idx="43">
                <c:v>10</c:v>
              </c:pt>
              <c:pt idx="44">
                <c:v>13</c:v>
              </c:pt>
              <c:pt idx="45">
                <c:v>14</c:v>
              </c:pt>
              <c:pt idx="46">
                <c:v>15</c:v>
              </c:pt>
              <c:pt idx="47">
                <c:v>16</c:v>
              </c:pt>
              <c:pt idx="48">
                <c:v>17</c:v>
              </c:pt>
              <c:pt idx="49">
                <c:v>20</c:v>
              </c:pt>
              <c:pt idx="50">
                <c:v>22</c:v>
              </c:pt>
              <c:pt idx="51">
                <c:v>23</c:v>
              </c:pt>
              <c:pt idx="52">
                <c:v>24</c:v>
              </c:pt>
              <c:pt idx="53">
                <c:v>27</c:v>
              </c:pt>
              <c:pt idx="54">
                <c:v>28</c:v>
              </c:pt>
              <c:pt idx="55">
                <c:v>29</c:v>
              </c:pt>
              <c:pt idx="56">
                <c:v>30</c:v>
              </c:pt>
              <c:pt idx="57">
                <c:v>31</c:v>
              </c:pt>
              <c:pt idx="58">
                <c:v>Febrero</c:v>
              </c:pt>
              <c:pt idx="59">
                <c:v>3</c:v>
              </c:pt>
              <c:pt idx="60">
                <c:v>4</c:v>
              </c:pt>
              <c:pt idx="61">
                <c:v>5</c:v>
              </c:pt>
              <c:pt idx="62">
                <c:v>6</c:v>
              </c:pt>
              <c:pt idx="63">
                <c:v>7</c:v>
              </c:pt>
              <c:pt idx="64">
                <c:v>10</c:v>
              </c:pt>
              <c:pt idx="65">
                <c:v>11</c:v>
              </c:pt>
              <c:pt idx="66">
                <c:v>12</c:v>
              </c:pt>
              <c:pt idx="67">
                <c:v>13</c:v>
              </c:pt>
              <c:pt idx="68">
                <c:v>14</c:v>
              </c:pt>
              <c:pt idx="69">
                <c:v>17</c:v>
              </c:pt>
              <c:pt idx="70">
                <c:v>18</c:v>
              </c:pt>
              <c:pt idx="71">
                <c:v>19</c:v>
              </c:pt>
              <c:pt idx="72">
                <c:v>20</c:v>
              </c:pt>
              <c:pt idx="73">
                <c:v>21</c:v>
              </c:pt>
              <c:pt idx="74">
                <c:v>24</c:v>
              </c:pt>
              <c:pt idx="75">
                <c:v>25</c:v>
              </c:pt>
              <c:pt idx="76">
                <c:v>26</c:v>
              </c:pt>
              <c:pt idx="77">
                <c:v>28</c:v>
              </c:pt>
              <c:pt idx="78">
                <c:v>marzo</c:v>
              </c:pt>
              <c:pt idx="79">
                <c:v>3</c:v>
              </c:pt>
              <c:pt idx="80">
                <c:v>4</c:v>
              </c:pt>
              <c:pt idx="81">
                <c:v>5</c:v>
              </c:pt>
              <c:pt idx="82">
                <c:v>6</c:v>
              </c:pt>
              <c:pt idx="83">
                <c:v>7</c:v>
              </c:pt>
              <c:pt idx="84">
                <c:v>10</c:v>
              </c:pt>
              <c:pt idx="85">
                <c:v>11</c:v>
              </c:pt>
              <c:pt idx="86">
                <c:v>12</c:v>
              </c:pt>
              <c:pt idx="87">
                <c:v>13</c:v>
              </c:pt>
              <c:pt idx="88">
                <c:v>14</c:v>
              </c:pt>
              <c:pt idx="89">
                <c:v>17</c:v>
              </c:pt>
              <c:pt idx="90">
                <c:v>18</c:v>
              </c:pt>
              <c:pt idx="91">
                <c:v>19</c:v>
              </c:pt>
              <c:pt idx="92">
                <c:v>20</c:v>
              </c:pt>
              <c:pt idx="93">
                <c:v>21</c:v>
              </c:pt>
              <c:pt idx="94">
                <c:v>24</c:v>
              </c:pt>
              <c:pt idx="95">
                <c:v>25</c:v>
              </c:pt>
              <c:pt idx="96">
                <c:v>26</c:v>
              </c:pt>
              <c:pt idx="97">
                <c:v>27</c:v>
              </c:pt>
              <c:pt idx="98">
                <c:v>28</c:v>
              </c:pt>
              <c:pt idx="99">
                <c:v>31</c:v>
              </c:pt>
              <c:pt idx="100">
                <c:v>Abril</c:v>
              </c:pt>
              <c:pt idx="101">
                <c:v>1</c:v>
              </c:pt>
              <c:pt idx="102">
                <c:v>2</c:v>
              </c:pt>
              <c:pt idx="103">
                <c:v>3</c:v>
              </c:pt>
              <c:pt idx="104">
                <c:v>4</c:v>
              </c:pt>
              <c:pt idx="105">
                <c:v>7</c:v>
              </c:pt>
              <c:pt idx="106">
                <c:v>8</c:v>
              </c:pt>
              <c:pt idx="107">
                <c:v>9</c:v>
              </c:pt>
              <c:pt idx="108">
                <c:v>10</c:v>
              </c:pt>
              <c:pt idx="109">
                <c:v>11</c:v>
              </c:pt>
              <c:pt idx="110">
                <c:v>14</c:v>
              </c:pt>
              <c:pt idx="111">
                <c:v>15</c:v>
              </c:pt>
              <c:pt idx="112">
                <c:v>16</c:v>
              </c:pt>
              <c:pt idx="113">
                <c:v>17</c:v>
              </c:pt>
              <c:pt idx="114">
                <c:v>21</c:v>
              </c:pt>
              <c:pt idx="115">
                <c:v>22</c:v>
              </c:pt>
              <c:pt idx="116">
                <c:v>23</c:v>
              </c:pt>
              <c:pt idx="117">
                <c:v>24</c:v>
              </c:pt>
              <c:pt idx="118">
                <c:v>25</c:v>
              </c:pt>
              <c:pt idx="119">
                <c:v>28</c:v>
              </c:pt>
              <c:pt idx="120">
                <c:v>29</c:v>
              </c:pt>
              <c:pt idx="121">
                <c:v>30</c:v>
              </c:pt>
              <c:pt idx="122">
                <c:v>mayo</c:v>
              </c:pt>
              <c:pt idx="123">
                <c:v>1</c:v>
              </c:pt>
              <c:pt idx="124">
                <c:v>2</c:v>
              </c:pt>
              <c:pt idx="125">
                <c:v>6</c:v>
              </c:pt>
              <c:pt idx="126">
                <c:v>7</c:v>
              </c:pt>
              <c:pt idx="127">
                <c:v>8</c:v>
              </c:pt>
              <c:pt idx="128">
                <c:v>9</c:v>
              </c:pt>
              <c:pt idx="129">
                <c:v>12</c:v>
              </c:pt>
              <c:pt idx="130">
                <c:v>13</c:v>
              </c:pt>
              <c:pt idx="131">
                <c:v>14</c:v>
              </c:pt>
              <c:pt idx="132">
                <c:v>15</c:v>
              </c:pt>
              <c:pt idx="133">
                <c:v>16</c:v>
              </c:pt>
              <c:pt idx="134">
                <c:v>19</c:v>
              </c:pt>
              <c:pt idx="135">
                <c:v>20</c:v>
              </c:pt>
              <c:pt idx="136">
                <c:v>21</c:v>
              </c:pt>
              <c:pt idx="137">
                <c:v>22</c:v>
              </c:pt>
              <c:pt idx="138">
                <c:v>23</c:v>
              </c:pt>
              <c:pt idx="139">
                <c:v>26</c:v>
              </c:pt>
              <c:pt idx="140">
                <c:v>27</c:v>
              </c:pt>
              <c:pt idx="141">
                <c:v>28</c:v>
              </c:pt>
              <c:pt idx="142">
                <c:v>29</c:v>
              </c:pt>
              <c:pt idx="143">
                <c:v>30</c:v>
              </c:pt>
              <c:pt idx="144">
                <c:v>Junio</c:v>
              </c:pt>
              <c:pt idx="145">
                <c:v>2</c:v>
              </c:pt>
              <c:pt idx="146">
                <c:v>3</c:v>
              </c:pt>
              <c:pt idx="147">
                <c:v>4</c:v>
              </c:pt>
              <c:pt idx="148">
                <c:v>5</c:v>
              </c:pt>
              <c:pt idx="149">
                <c:v>6</c:v>
              </c:pt>
              <c:pt idx="150">
                <c:v>9</c:v>
              </c:pt>
              <c:pt idx="151">
                <c:v>10</c:v>
              </c:pt>
              <c:pt idx="152">
                <c:v>11</c:v>
              </c:pt>
              <c:pt idx="153">
                <c:v>12</c:v>
              </c:pt>
              <c:pt idx="154">
                <c:v>13</c:v>
              </c:pt>
              <c:pt idx="155">
                <c:v>16</c:v>
              </c:pt>
              <c:pt idx="156">
                <c:v>17</c:v>
              </c:pt>
              <c:pt idx="157">
                <c:v>18</c:v>
              </c:pt>
              <c:pt idx="158">
                <c:v>20</c:v>
              </c:pt>
              <c:pt idx="159">
                <c:v>23</c:v>
              </c:pt>
              <c:pt idx="160">
                <c:v>24</c:v>
              </c:pt>
              <c:pt idx="161">
                <c:v>25</c:v>
              </c:pt>
              <c:pt idx="162">
                <c:v>26</c:v>
              </c:pt>
              <c:pt idx="163">
                <c:v>27</c:v>
              </c:pt>
              <c:pt idx="164">
                <c:v>30</c:v>
              </c:pt>
              <c:pt idx="167">
                <c:v>Julio</c:v>
              </c:pt>
              <c:pt idx="168">
                <c:v>1</c:v>
              </c:pt>
              <c:pt idx="169">
                <c:v>2</c:v>
              </c:pt>
              <c:pt idx="170">
                <c:v>3</c:v>
              </c:pt>
              <c:pt idx="171">
                <c:v>4</c:v>
              </c:pt>
              <c:pt idx="172">
                <c:v>7</c:v>
              </c:pt>
              <c:pt idx="173">
                <c:v>8</c:v>
              </c:pt>
              <c:pt idx="174">
                <c:v>9</c:v>
              </c:pt>
              <c:pt idx="175">
                <c:v>10</c:v>
              </c:pt>
              <c:pt idx="176">
                <c:v>11</c:v>
              </c:pt>
              <c:pt idx="177">
                <c:v>14</c:v>
              </c:pt>
              <c:pt idx="178">
                <c:v>15</c:v>
              </c:pt>
              <c:pt idx="179">
                <c:v>16</c:v>
              </c:pt>
              <c:pt idx="180">
                <c:v>17</c:v>
              </c:pt>
              <c:pt idx="181">
                <c:v>18</c:v>
              </c:pt>
              <c:pt idx="182">
                <c:v>21</c:v>
              </c:pt>
              <c:pt idx="183">
                <c:v>22</c:v>
              </c:pt>
              <c:pt idx="184">
                <c:v>23</c:v>
              </c:pt>
              <c:pt idx="185">
                <c:v>24</c:v>
              </c:pt>
              <c:pt idx="186">
                <c:v>25</c:v>
              </c:pt>
              <c:pt idx="187">
                <c:v>28</c:v>
              </c:pt>
              <c:pt idx="188">
                <c:v>29</c:v>
              </c:pt>
              <c:pt idx="189">
                <c:v>30</c:v>
              </c:pt>
              <c:pt idx="190">
                <c:v>31</c:v>
              </c:pt>
              <c:pt idx="192">
                <c:v>Agosto</c:v>
              </c:pt>
              <c:pt idx="193">
                <c:v>sept.</c:v>
              </c:pt>
              <c:pt idx="194">
                <c:v>oct.</c:v>
              </c:pt>
            </c:strLit>
          </c:cat>
          <c:val>
            <c:numLit>
              <c:ptCount val="195"/>
              <c:pt idx="0">
                <c:v>14.1</c:v>
              </c:pt>
              <c:pt idx="1">
                <c:v>15.31</c:v>
              </c:pt>
              <c:pt idx="2">
                <c:v>17.1499999999999</c:v>
              </c:pt>
              <c:pt idx="3">
                <c:v>18.09</c:v>
              </c:pt>
              <c:pt idx="4">
                <c:v>18.23</c:v>
              </c:pt>
              <c:pt idx="5">
                <c:v>18.88</c:v>
              </c:pt>
              <c:pt idx="6">
                <c:v>19.43</c:v>
              </c:pt>
              <c:pt idx="7">
                <c:v>19.88</c:v>
              </c:pt>
              <c:pt idx="8">
                <c:v>20.14</c:v>
              </c:pt>
              <c:pt idx="9">
                <c:v>20.9599999999999</c:v>
              </c:pt>
              <c:pt idx="10">
                <c:v>20.34</c:v>
              </c:pt>
              <c:pt idx="11">
                <c:v>21.64</c:v>
              </c:pt>
              <c:pt idx="12">
                <c:v>21.45</c:v>
              </c:pt>
              <c:pt idx="13">
                <c:v>21.73</c:v>
              </c:pt>
              <c:pt idx="14">
                <c:v>23.12</c:v>
              </c:pt>
              <c:pt idx="15">
                <c:v>19.8999999999999</c:v>
              </c:pt>
              <c:pt idx="16">
                <c:v>19.62</c:v>
              </c:pt>
              <c:pt idx="17">
                <c:v>22.04</c:v>
              </c:pt>
              <c:pt idx="18">
                <c:v>23.4599999999999</c:v>
              </c:pt>
              <c:pt idx="19">
                <c:v>23.14</c:v>
              </c:pt>
              <c:pt idx="20">
                <c:v>21.67</c:v>
              </c:pt>
              <c:pt idx="21">
                <c:v>21.4399999999999</c:v>
              </c:pt>
              <c:pt idx="22">
                <c:v>21.13</c:v>
              </c:pt>
              <c:pt idx="23">
                <c:v>21.38</c:v>
              </c:pt>
              <c:pt idx="24">
                <c:v>22.73</c:v>
              </c:pt>
              <c:pt idx="25">
                <c:v>22.34</c:v>
              </c:pt>
              <c:pt idx="26">
                <c:v>20.42</c:v>
              </c:pt>
              <c:pt idx="27">
                <c:v>21.45</c:v>
              </c:pt>
              <c:pt idx="28">
                <c:v>20.35</c:v>
              </c:pt>
              <c:pt idx="29">
                <c:v>20.72</c:v>
              </c:pt>
              <c:pt idx="30">
                <c:v>21.25</c:v>
              </c:pt>
              <c:pt idx="31">
                <c:v>22.3</c:v>
              </c:pt>
              <c:pt idx="32">
                <c:v>23.71</c:v>
              </c:pt>
              <c:pt idx="33">
                <c:v>0</c:v>
              </c:pt>
              <c:pt idx="34">
                <c:v>0</c:v>
              </c:pt>
              <c:pt idx="35">
                <c:v>21.33</c:v>
              </c:pt>
              <c:pt idx="36">
                <c:v>0</c:v>
              </c:pt>
              <c:pt idx="37">
                <c:v>20.59</c:v>
              </c:pt>
              <c:pt idx="38">
                <c:v>20.87</c:v>
              </c:pt>
              <c:pt idx="39">
                <c:v>19.4899999999999</c:v>
              </c:pt>
              <c:pt idx="40">
                <c:v>22.01</c:v>
              </c:pt>
              <c:pt idx="41">
                <c:v>22.2</c:v>
              </c:pt>
              <c:pt idx="42">
                <c:v>21.6</c:v>
              </c:pt>
              <c:pt idx="43">
                <c:v>21.85</c:v>
              </c:pt>
              <c:pt idx="44">
                <c:v>22.59</c:v>
              </c:pt>
              <c:pt idx="45">
                <c:v>20.88</c:v>
              </c:pt>
              <c:pt idx="46">
                <c:v>24.82</c:v>
              </c:pt>
              <c:pt idx="47">
                <c:v>20.47</c:v>
              </c:pt>
              <c:pt idx="48">
                <c:v>20.52</c:v>
              </c:pt>
              <c:pt idx="49">
                <c:v>23.63</c:v>
              </c:pt>
              <c:pt idx="50">
                <c:v>21.91</c:v>
              </c:pt>
              <c:pt idx="51">
                <c:v>20</c:v>
              </c:pt>
              <c:pt idx="52">
                <c:v>22.1</c:v>
              </c:pt>
              <c:pt idx="53">
                <c:v>21.45</c:v>
              </c:pt>
              <c:pt idx="54">
                <c:v>21.61</c:v>
              </c:pt>
              <c:pt idx="55">
                <c:v>23.63</c:v>
              </c:pt>
              <c:pt idx="56">
                <c:v>21.31</c:v>
              </c:pt>
              <c:pt idx="57">
                <c:v>22.17</c:v>
              </c:pt>
              <c:pt idx="58">
                <c:v>21.35</c:v>
              </c:pt>
              <c:pt idx="59">
                <c:v>21.68</c:v>
              </c:pt>
              <c:pt idx="60">
                <c:v>21.16</c:v>
              </c:pt>
              <c:pt idx="61">
                <c:v>20.32</c:v>
              </c:pt>
              <c:pt idx="62">
                <c:v>21.79</c:v>
              </c:pt>
              <c:pt idx="63">
                <c:v>23.33</c:v>
              </c:pt>
              <c:pt idx="64">
                <c:v>20.91</c:v>
              </c:pt>
              <c:pt idx="65">
                <c:v>24.3</c:v>
              </c:pt>
              <c:pt idx="66">
                <c:v>25.91</c:v>
              </c:pt>
              <c:pt idx="67">
                <c:v>21.69</c:v>
              </c:pt>
              <c:pt idx="68">
                <c:v>20.9399999999999</c:v>
              </c:pt>
              <c:pt idx="69">
                <c:v>22.9399999999999</c:v>
              </c:pt>
              <c:pt idx="70">
                <c:v>23.53</c:v>
              </c:pt>
              <c:pt idx="71">
                <c:v>26.7599999999999</c:v>
              </c:pt>
              <c:pt idx="72">
                <c:v>21.55</c:v>
              </c:pt>
              <c:pt idx="73">
                <c:v>21.83</c:v>
              </c:pt>
              <c:pt idx="74">
                <c:v>20.9399999999999</c:v>
              </c:pt>
              <c:pt idx="75">
                <c:v>23.01</c:v>
              </c:pt>
              <c:pt idx="76">
                <c:v>20.74</c:v>
              </c:pt>
              <c:pt idx="77">
                <c:v>23.2599999999999</c:v>
              </c:pt>
              <c:pt idx="78">
                <c:v>22.29</c:v>
              </c:pt>
              <c:pt idx="79">
                <c:v>22.49</c:v>
              </c:pt>
              <c:pt idx="80">
                <c:v>23.66</c:v>
              </c:pt>
              <c:pt idx="81">
                <c:v>23.66</c:v>
              </c:pt>
              <c:pt idx="82">
                <c:v>21.55</c:v>
              </c:pt>
              <c:pt idx="83">
                <c:v>23.73</c:v>
              </c:pt>
              <c:pt idx="84">
                <c:v>22.95</c:v>
              </c:pt>
              <c:pt idx="85">
                <c:v>22.97</c:v>
              </c:pt>
              <c:pt idx="86">
                <c:v>23.21</c:v>
              </c:pt>
              <c:pt idx="87">
                <c:v>21.47</c:v>
              </c:pt>
              <c:pt idx="88">
                <c:v>23.07</c:v>
              </c:pt>
              <c:pt idx="89">
                <c:v>24.68</c:v>
              </c:pt>
              <c:pt idx="90">
                <c:v>25.27</c:v>
              </c:pt>
              <c:pt idx="91">
                <c:v>23.13</c:v>
              </c:pt>
              <c:pt idx="92">
                <c:v>23.65</c:v>
              </c:pt>
              <c:pt idx="93">
                <c:v>23.56</c:v>
              </c:pt>
              <c:pt idx="94">
                <c:v>24.97</c:v>
              </c:pt>
              <c:pt idx="95">
                <c:v>23.84</c:v>
              </c:pt>
              <c:pt idx="96">
                <c:v>24.64</c:v>
              </c:pt>
              <c:pt idx="97">
                <c:v>24.14</c:v>
              </c:pt>
              <c:pt idx="98">
                <c:v>22.01</c:v>
              </c:pt>
              <c:pt idx="99">
                <c:v>22.9</c:v>
              </c:pt>
              <c:pt idx="100">
                <c:v>23.31</c:v>
              </c:pt>
              <c:pt idx="101">
                <c:v>22.9799999999999</c:v>
              </c:pt>
              <c:pt idx="102">
                <c:v>22.85</c:v>
              </c:pt>
              <c:pt idx="103">
                <c:v>23.47</c:v>
              </c:pt>
              <c:pt idx="104">
                <c:v>22.86</c:v>
              </c:pt>
              <c:pt idx="105">
                <c:v>22.53</c:v>
              </c:pt>
              <c:pt idx="106">
                <c:v>24.18</c:v>
              </c:pt>
              <c:pt idx="107">
                <c:v>24.21</c:v>
              </c:pt>
              <c:pt idx="108">
                <c:v>23.82</c:v>
              </c:pt>
              <c:pt idx="109">
                <c:v>22.18</c:v>
              </c:pt>
              <c:pt idx="110">
                <c:v>22.7599999999999</c:v>
              </c:pt>
              <c:pt idx="111">
                <c:v>23.41</c:v>
              </c:pt>
              <c:pt idx="112">
                <c:v>22.41</c:v>
              </c:pt>
              <c:pt idx="113">
                <c:v>19.87</c:v>
              </c:pt>
              <c:pt idx="114">
                <c:v>22.08</c:v>
              </c:pt>
              <c:pt idx="115">
                <c:v>22.4599999999999</c:v>
              </c:pt>
              <c:pt idx="116">
                <c:v>23.88</c:v>
              </c:pt>
              <c:pt idx="117">
                <c:v>21.72</c:v>
              </c:pt>
              <c:pt idx="118">
                <c:v>23.24</c:v>
              </c:pt>
              <c:pt idx="119">
                <c:v>22.29</c:v>
              </c:pt>
              <c:pt idx="120">
                <c:v>23.36</c:v>
              </c:pt>
              <c:pt idx="121">
                <c:v>21.8</c:v>
              </c:pt>
              <c:pt idx="122">
                <c:v>23.58</c:v>
              </c:pt>
              <c:pt idx="123">
                <c:v>22.11</c:v>
              </c:pt>
              <c:pt idx="124">
                <c:v>22.1</c:v>
              </c:pt>
              <c:pt idx="125">
                <c:v>23.1</c:v>
              </c:pt>
              <c:pt idx="126">
                <c:v>22.2799999999999</c:v>
              </c:pt>
              <c:pt idx="127">
                <c:v>22.59</c:v>
              </c:pt>
              <c:pt idx="128">
                <c:v>22.12</c:v>
              </c:pt>
              <c:pt idx="129">
                <c:v>21.4</c:v>
              </c:pt>
              <c:pt idx="130">
                <c:v>21.58</c:v>
              </c:pt>
              <c:pt idx="131">
                <c:v>21.65</c:v>
              </c:pt>
              <c:pt idx="132">
                <c:v>21.57</c:v>
              </c:pt>
              <c:pt idx="133">
                <c:v>22.38</c:v>
              </c:pt>
              <c:pt idx="134">
                <c:v>20.1499999999999</c:v>
              </c:pt>
              <c:pt idx="135">
                <c:v>21.65</c:v>
              </c:pt>
              <c:pt idx="136">
                <c:v>22.54</c:v>
              </c:pt>
              <c:pt idx="137">
                <c:v>20.82</c:v>
              </c:pt>
              <c:pt idx="138">
                <c:v>21.54</c:v>
              </c:pt>
              <c:pt idx="139">
                <c:v>21.17</c:v>
              </c:pt>
              <c:pt idx="140">
                <c:v>21.1</c:v>
              </c:pt>
              <c:pt idx="141">
                <c:v>21.75</c:v>
              </c:pt>
              <c:pt idx="142">
                <c:v>20.84</c:v>
              </c:pt>
              <c:pt idx="143">
                <c:v>21.07</c:v>
              </c:pt>
              <c:pt idx="144">
                <c:v>20.9799999999999</c:v>
              </c:pt>
              <c:pt idx="145">
                <c:v>21.56</c:v>
              </c:pt>
              <c:pt idx="146">
                <c:v>20.32</c:v>
              </c:pt>
              <c:pt idx="147">
                <c:v>21.9799999999999</c:v>
              </c:pt>
              <c:pt idx="148">
                <c:v>21.34</c:v>
              </c:pt>
              <c:pt idx="149">
                <c:v>21.9399999999999</c:v>
              </c:pt>
              <c:pt idx="150">
                <c:v>21.37</c:v>
              </c:pt>
              <c:pt idx="151">
                <c:v>21.57</c:v>
              </c:pt>
              <c:pt idx="152">
                <c:v>21.75</c:v>
              </c:pt>
              <c:pt idx="153">
                <c:v>20.73</c:v>
              </c:pt>
              <c:pt idx="154">
                <c:v>22.05</c:v>
              </c:pt>
              <c:pt idx="155">
                <c:v>21.7599999999999</c:v>
              </c:pt>
              <c:pt idx="156">
                <c:v>20.57</c:v>
              </c:pt>
              <c:pt idx="157">
                <c:v>20.79</c:v>
              </c:pt>
              <c:pt idx="158">
                <c:v>21.57</c:v>
              </c:pt>
              <c:pt idx="159">
                <c:v>20.62</c:v>
              </c:pt>
              <c:pt idx="160">
                <c:v>21.79</c:v>
              </c:pt>
              <c:pt idx="161">
                <c:v>20.5</c:v>
              </c:pt>
              <c:pt idx="162">
                <c:v>20.9399999999999</c:v>
              </c:pt>
              <c:pt idx="163">
                <c:v>25.49</c:v>
              </c:pt>
              <c:pt idx="164">
                <c:v>0</c:v>
              </c:pt>
              <c:pt idx="165">
                <c:v>0</c:v>
              </c:pt>
              <c:pt idx="166">
                <c:v>21.8</c:v>
              </c:pt>
              <c:pt idx="167">
                <c:v>21.84</c:v>
              </c:pt>
              <c:pt idx="168">
                <c:v>20.03</c:v>
              </c:pt>
              <c:pt idx="169">
                <c:v>21.82</c:v>
              </c:pt>
              <c:pt idx="170">
                <c:v>20.39</c:v>
              </c:pt>
              <c:pt idx="171">
                <c:v>22.14</c:v>
              </c:pt>
              <c:pt idx="172">
                <c:v>21.35</c:v>
              </c:pt>
              <c:pt idx="173">
                <c:v>21.31</c:v>
              </c:pt>
              <c:pt idx="174">
                <c:v>20.57</c:v>
              </c:pt>
              <c:pt idx="175">
                <c:v>21.37</c:v>
              </c:pt>
              <c:pt idx="176">
                <c:v>21.04</c:v>
              </c:pt>
              <c:pt idx="177">
                <c:v>20.74</c:v>
              </c:pt>
              <c:pt idx="178">
                <c:v>21.14</c:v>
              </c:pt>
              <c:pt idx="179">
                <c:v>21.27</c:v>
              </c:pt>
              <c:pt idx="180">
                <c:v>19.36</c:v>
              </c:pt>
              <c:pt idx="181">
                <c:v>21.01</c:v>
              </c:pt>
              <c:pt idx="182">
                <c:v>21.77</c:v>
              </c:pt>
              <c:pt idx="183">
                <c:v>21.07</c:v>
              </c:pt>
              <c:pt idx="184">
                <c:v>22.04</c:v>
              </c:pt>
              <c:pt idx="185">
                <c:v>22.14</c:v>
              </c:pt>
              <c:pt idx="186">
                <c:v>22.29</c:v>
              </c:pt>
              <c:pt idx="187">
                <c:v>23.2799999999999</c:v>
              </c:pt>
              <c:pt idx="188">
                <c:v>23.27</c:v>
              </c:pt>
              <c:pt idx="189">
                <c:v>24.68</c:v>
              </c:pt>
              <c:pt idx="190">
                <c:v>0</c:v>
              </c:pt>
              <c:pt idx="191">
                <c:v>22.63</c:v>
              </c:pt>
              <c:pt idx="192">
                <c:v>22.58</c:v>
              </c:pt>
              <c:pt idx="193">
                <c:v>22.18</c:v>
              </c:pt>
              <c:pt idx="194">
                <c:v>21.13</c:v>
              </c:pt>
            </c:numLit>
          </c:val>
          <c:smooth val="0"/>
        </c:ser>
        <c:ser>
          <c:idx val="4"/>
          <c:order val="4"/>
          <c:tx>
            <c:v>Interbancaria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Lit>
              <c:ptCount val="195"/>
              <c:pt idx="0">
                <c:v>2002</c:v>
              </c:pt>
              <c:pt idx="1">
                <c:v>Enero02</c:v>
              </c:pt>
              <c:pt idx="2">
                <c:v>Febrero</c:v>
              </c:pt>
              <c:pt idx="3">
                <c:v>Marzo</c:v>
              </c:pt>
              <c:pt idx="4">
                <c:v>Abril</c:v>
              </c:pt>
              <c:pt idx="5">
                <c:v>Mayo</c:v>
              </c:pt>
              <c:pt idx="6">
                <c:v>Junio</c:v>
              </c:pt>
              <c:pt idx="7">
                <c:v>Julio</c:v>
              </c:pt>
              <c:pt idx="8">
                <c:v>Agosto</c:v>
              </c:pt>
              <c:pt idx="9">
                <c:v>Sept.</c:v>
              </c:pt>
              <c:pt idx="10">
                <c:v>Oct.</c:v>
              </c:pt>
              <c:pt idx="11">
                <c:v>nov.</c:v>
              </c:pt>
              <c:pt idx="12">
                <c:v>Dic.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13</c:v>
              </c:pt>
              <c:pt idx="23">
                <c:v>16</c:v>
              </c:pt>
              <c:pt idx="24">
                <c:v>17</c:v>
              </c:pt>
              <c:pt idx="25">
                <c:v>18</c:v>
              </c:pt>
              <c:pt idx="26">
                <c:v>19</c:v>
              </c:pt>
              <c:pt idx="27">
                <c:v>20</c:v>
              </c:pt>
              <c:pt idx="28">
                <c:v>23</c:v>
              </c:pt>
              <c:pt idx="29">
                <c:v>24</c:v>
              </c:pt>
              <c:pt idx="30">
                <c:v>26</c:v>
              </c:pt>
              <c:pt idx="31">
                <c:v>27</c:v>
              </c:pt>
              <c:pt idx="32">
                <c:v>30</c:v>
              </c:pt>
              <c:pt idx="33">
                <c:v>31</c:v>
              </c:pt>
              <c:pt idx="35">
                <c:v>2003</c:v>
              </c:pt>
              <c:pt idx="36">
                <c:v>Enero03</c:v>
              </c:pt>
              <c:pt idx="38">
                <c:v>2</c:v>
              </c:pt>
              <c:pt idx="39">
                <c:v>3</c:v>
              </c:pt>
              <c:pt idx="40">
                <c:v>7</c:v>
              </c:pt>
              <c:pt idx="41">
                <c:v>8</c:v>
              </c:pt>
              <c:pt idx="42">
                <c:v>9</c:v>
              </c:pt>
              <c:pt idx="43">
                <c:v>10</c:v>
              </c:pt>
              <c:pt idx="44">
                <c:v>13</c:v>
              </c:pt>
              <c:pt idx="45">
                <c:v>14</c:v>
              </c:pt>
              <c:pt idx="46">
                <c:v>15</c:v>
              </c:pt>
              <c:pt idx="47">
                <c:v>16</c:v>
              </c:pt>
              <c:pt idx="48">
                <c:v>17</c:v>
              </c:pt>
              <c:pt idx="49">
                <c:v>20</c:v>
              </c:pt>
              <c:pt idx="50">
                <c:v>22</c:v>
              </c:pt>
              <c:pt idx="51">
                <c:v>23</c:v>
              </c:pt>
              <c:pt idx="52">
                <c:v>24</c:v>
              </c:pt>
              <c:pt idx="53">
                <c:v>27</c:v>
              </c:pt>
              <c:pt idx="54">
                <c:v>28</c:v>
              </c:pt>
              <c:pt idx="55">
                <c:v>29</c:v>
              </c:pt>
              <c:pt idx="56">
                <c:v>30</c:v>
              </c:pt>
              <c:pt idx="57">
                <c:v>31</c:v>
              </c:pt>
              <c:pt idx="58">
                <c:v>Febrero</c:v>
              </c:pt>
              <c:pt idx="59">
                <c:v>3</c:v>
              </c:pt>
              <c:pt idx="60">
                <c:v>4</c:v>
              </c:pt>
              <c:pt idx="61">
                <c:v>5</c:v>
              </c:pt>
              <c:pt idx="62">
                <c:v>6</c:v>
              </c:pt>
              <c:pt idx="63">
                <c:v>7</c:v>
              </c:pt>
              <c:pt idx="64">
                <c:v>10</c:v>
              </c:pt>
              <c:pt idx="65">
                <c:v>11</c:v>
              </c:pt>
              <c:pt idx="66">
                <c:v>12</c:v>
              </c:pt>
              <c:pt idx="67">
                <c:v>13</c:v>
              </c:pt>
              <c:pt idx="68">
                <c:v>14</c:v>
              </c:pt>
              <c:pt idx="69">
                <c:v>17</c:v>
              </c:pt>
              <c:pt idx="70">
                <c:v>18</c:v>
              </c:pt>
              <c:pt idx="71">
                <c:v>19</c:v>
              </c:pt>
              <c:pt idx="72">
                <c:v>20</c:v>
              </c:pt>
              <c:pt idx="73">
                <c:v>21</c:v>
              </c:pt>
              <c:pt idx="74">
                <c:v>24</c:v>
              </c:pt>
              <c:pt idx="75">
                <c:v>25</c:v>
              </c:pt>
              <c:pt idx="76">
                <c:v>26</c:v>
              </c:pt>
              <c:pt idx="77">
                <c:v>28</c:v>
              </c:pt>
              <c:pt idx="78">
                <c:v>marzo</c:v>
              </c:pt>
              <c:pt idx="79">
                <c:v>3</c:v>
              </c:pt>
              <c:pt idx="80">
                <c:v>4</c:v>
              </c:pt>
              <c:pt idx="81">
                <c:v>5</c:v>
              </c:pt>
              <c:pt idx="82">
                <c:v>6</c:v>
              </c:pt>
              <c:pt idx="83">
                <c:v>7</c:v>
              </c:pt>
              <c:pt idx="84">
                <c:v>10</c:v>
              </c:pt>
              <c:pt idx="85">
                <c:v>11</c:v>
              </c:pt>
              <c:pt idx="86">
                <c:v>12</c:v>
              </c:pt>
              <c:pt idx="87">
                <c:v>13</c:v>
              </c:pt>
              <c:pt idx="88">
                <c:v>14</c:v>
              </c:pt>
              <c:pt idx="89">
                <c:v>17</c:v>
              </c:pt>
              <c:pt idx="90">
                <c:v>18</c:v>
              </c:pt>
              <c:pt idx="91">
                <c:v>19</c:v>
              </c:pt>
              <c:pt idx="92">
                <c:v>20</c:v>
              </c:pt>
              <c:pt idx="93">
                <c:v>21</c:v>
              </c:pt>
              <c:pt idx="94">
                <c:v>24</c:v>
              </c:pt>
              <c:pt idx="95">
                <c:v>25</c:v>
              </c:pt>
              <c:pt idx="96">
                <c:v>26</c:v>
              </c:pt>
              <c:pt idx="97">
                <c:v>27</c:v>
              </c:pt>
              <c:pt idx="98">
                <c:v>28</c:v>
              </c:pt>
              <c:pt idx="99">
                <c:v>31</c:v>
              </c:pt>
              <c:pt idx="100">
                <c:v>Abril</c:v>
              </c:pt>
              <c:pt idx="101">
                <c:v>1</c:v>
              </c:pt>
              <c:pt idx="102">
                <c:v>2</c:v>
              </c:pt>
              <c:pt idx="103">
                <c:v>3</c:v>
              </c:pt>
              <c:pt idx="104">
                <c:v>4</c:v>
              </c:pt>
              <c:pt idx="105">
                <c:v>7</c:v>
              </c:pt>
              <c:pt idx="106">
                <c:v>8</c:v>
              </c:pt>
              <c:pt idx="107">
                <c:v>9</c:v>
              </c:pt>
              <c:pt idx="108">
                <c:v>10</c:v>
              </c:pt>
              <c:pt idx="109">
                <c:v>11</c:v>
              </c:pt>
              <c:pt idx="110">
                <c:v>14</c:v>
              </c:pt>
              <c:pt idx="111">
                <c:v>15</c:v>
              </c:pt>
              <c:pt idx="112">
                <c:v>16</c:v>
              </c:pt>
              <c:pt idx="113">
                <c:v>17</c:v>
              </c:pt>
              <c:pt idx="114">
                <c:v>21</c:v>
              </c:pt>
              <c:pt idx="115">
                <c:v>22</c:v>
              </c:pt>
              <c:pt idx="116">
                <c:v>23</c:v>
              </c:pt>
              <c:pt idx="117">
                <c:v>24</c:v>
              </c:pt>
              <c:pt idx="118">
                <c:v>25</c:v>
              </c:pt>
              <c:pt idx="119">
                <c:v>28</c:v>
              </c:pt>
              <c:pt idx="120">
                <c:v>29</c:v>
              </c:pt>
              <c:pt idx="121">
                <c:v>30</c:v>
              </c:pt>
              <c:pt idx="122">
                <c:v>mayo</c:v>
              </c:pt>
              <c:pt idx="123">
                <c:v>1</c:v>
              </c:pt>
              <c:pt idx="124">
                <c:v>2</c:v>
              </c:pt>
              <c:pt idx="125">
                <c:v>6</c:v>
              </c:pt>
              <c:pt idx="126">
                <c:v>7</c:v>
              </c:pt>
              <c:pt idx="127">
                <c:v>8</c:v>
              </c:pt>
              <c:pt idx="128">
                <c:v>9</c:v>
              </c:pt>
              <c:pt idx="129">
                <c:v>12</c:v>
              </c:pt>
              <c:pt idx="130">
                <c:v>13</c:v>
              </c:pt>
              <c:pt idx="131">
                <c:v>14</c:v>
              </c:pt>
              <c:pt idx="132">
                <c:v>15</c:v>
              </c:pt>
              <c:pt idx="133">
                <c:v>16</c:v>
              </c:pt>
              <c:pt idx="134">
                <c:v>19</c:v>
              </c:pt>
              <c:pt idx="135">
                <c:v>20</c:v>
              </c:pt>
              <c:pt idx="136">
                <c:v>21</c:v>
              </c:pt>
              <c:pt idx="137">
                <c:v>22</c:v>
              </c:pt>
              <c:pt idx="138">
                <c:v>23</c:v>
              </c:pt>
              <c:pt idx="139">
                <c:v>26</c:v>
              </c:pt>
              <c:pt idx="140">
                <c:v>27</c:v>
              </c:pt>
              <c:pt idx="141">
                <c:v>28</c:v>
              </c:pt>
              <c:pt idx="142">
                <c:v>29</c:v>
              </c:pt>
              <c:pt idx="143">
                <c:v>30</c:v>
              </c:pt>
              <c:pt idx="144">
                <c:v>Junio</c:v>
              </c:pt>
              <c:pt idx="145">
                <c:v>2</c:v>
              </c:pt>
              <c:pt idx="146">
                <c:v>3</c:v>
              </c:pt>
              <c:pt idx="147">
                <c:v>4</c:v>
              </c:pt>
              <c:pt idx="148">
                <c:v>5</c:v>
              </c:pt>
              <c:pt idx="149">
                <c:v>6</c:v>
              </c:pt>
              <c:pt idx="150">
                <c:v>9</c:v>
              </c:pt>
              <c:pt idx="151">
                <c:v>10</c:v>
              </c:pt>
              <c:pt idx="152">
                <c:v>11</c:v>
              </c:pt>
              <c:pt idx="153">
                <c:v>12</c:v>
              </c:pt>
              <c:pt idx="154">
                <c:v>13</c:v>
              </c:pt>
              <c:pt idx="155">
                <c:v>16</c:v>
              </c:pt>
              <c:pt idx="156">
                <c:v>17</c:v>
              </c:pt>
              <c:pt idx="157">
                <c:v>18</c:v>
              </c:pt>
              <c:pt idx="158">
                <c:v>20</c:v>
              </c:pt>
              <c:pt idx="159">
                <c:v>23</c:v>
              </c:pt>
              <c:pt idx="160">
                <c:v>24</c:v>
              </c:pt>
              <c:pt idx="161">
                <c:v>25</c:v>
              </c:pt>
              <c:pt idx="162">
                <c:v>26</c:v>
              </c:pt>
              <c:pt idx="163">
                <c:v>27</c:v>
              </c:pt>
              <c:pt idx="164">
                <c:v>30</c:v>
              </c:pt>
              <c:pt idx="167">
                <c:v>Julio</c:v>
              </c:pt>
              <c:pt idx="168">
                <c:v>1</c:v>
              </c:pt>
              <c:pt idx="169">
                <c:v>2</c:v>
              </c:pt>
              <c:pt idx="170">
                <c:v>3</c:v>
              </c:pt>
              <c:pt idx="171">
                <c:v>4</c:v>
              </c:pt>
              <c:pt idx="172">
                <c:v>7</c:v>
              </c:pt>
              <c:pt idx="173">
                <c:v>8</c:v>
              </c:pt>
              <c:pt idx="174">
                <c:v>9</c:v>
              </c:pt>
              <c:pt idx="175">
                <c:v>10</c:v>
              </c:pt>
              <c:pt idx="176">
                <c:v>11</c:v>
              </c:pt>
              <c:pt idx="177">
                <c:v>14</c:v>
              </c:pt>
              <c:pt idx="178">
                <c:v>15</c:v>
              </c:pt>
              <c:pt idx="179">
                <c:v>16</c:v>
              </c:pt>
              <c:pt idx="180">
                <c:v>17</c:v>
              </c:pt>
              <c:pt idx="181">
                <c:v>18</c:v>
              </c:pt>
              <c:pt idx="182">
                <c:v>21</c:v>
              </c:pt>
              <c:pt idx="183">
                <c:v>22</c:v>
              </c:pt>
              <c:pt idx="184">
                <c:v>23</c:v>
              </c:pt>
              <c:pt idx="185">
                <c:v>24</c:v>
              </c:pt>
              <c:pt idx="186">
                <c:v>25</c:v>
              </c:pt>
              <c:pt idx="187">
                <c:v>28</c:v>
              </c:pt>
              <c:pt idx="188">
                <c:v>29</c:v>
              </c:pt>
              <c:pt idx="189">
                <c:v>30</c:v>
              </c:pt>
              <c:pt idx="190">
                <c:v>31</c:v>
              </c:pt>
              <c:pt idx="192">
                <c:v>Agosto</c:v>
              </c:pt>
              <c:pt idx="193">
                <c:v>sept.</c:v>
              </c:pt>
              <c:pt idx="194">
                <c:v>oct.</c:v>
              </c:pt>
            </c:strLit>
          </c:cat>
          <c:val>
            <c:numLit>
              <c:ptCount val="195"/>
              <c:pt idx="0">
                <c:v>10.85</c:v>
              </c:pt>
              <c:pt idx="1">
                <c:v>12.5</c:v>
              </c:pt>
              <c:pt idx="2">
                <c:v>13.51</c:v>
              </c:pt>
              <c:pt idx="3">
                <c:v>12.95</c:v>
              </c:pt>
              <c:pt idx="4">
                <c:v>12.87</c:v>
              </c:pt>
              <c:pt idx="5">
                <c:v>13.42</c:v>
              </c:pt>
              <c:pt idx="6">
                <c:v>13.5</c:v>
              </c:pt>
              <c:pt idx="7">
                <c:v>14.45</c:v>
              </c:pt>
              <c:pt idx="8">
                <c:v>18.8099999999999</c:v>
              </c:pt>
              <c:pt idx="9">
                <c:v>17.55</c:v>
              </c:pt>
              <c:pt idx="10">
                <c:v>16.8099999999999</c:v>
              </c:pt>
              <c:pt idx="11">
                <c:v>16.8</c:v>
              </c:pt>
              <c:pt idx="12">
                <c:v>0</c:v>
              </c:pt>
              <c:pt idx="13">
                <c:v>17</c:v>
              </c:pt>
              <c:pt idx="14">
                <c:v>16.75</c:v>
              </c:pt>
              <c:pt idx="15">
                <c:v>17.16</c:v>
              </c:pt>
              <c:pt idx="16">
                <c:v>16.9399999999999</c:v>
              </c:pt>
              <c:pt idx="17">
                <c:v>17</c:v>
              </c:pt>
              <c:pt idx="18">
                <c:v>14</c:v>
              </c:pt>
              <c:pt idx="19">
                <c:v>17.8999999999999</c:v>
              </c:pt>
              <c:pt idx="20">
                <c:v>15</c:v>
              </c:pt>
              <c:pt idx="21">
                <c:v>16</c:v>
              </c:pt>
              <c:pt idx="22">
                <c:v>15.75</c:v>
              </c:pt>
              <c:pt idx="23">
                <c:v>16.5</c:v>
              </c:pt>
              <c:pt idx="24">
                <c:v>15.5</c:v>
              </c:pt>
              <c:pt idx="25">
                <c:v>0</c:v>
              </c:pt>
              <c:pt idx="26">
                <c:v>16.17</c:v>
              </c:pt>
              <c:pt idx="27">
                <c:v>16</c:v>
              </c:pt>
              <c:pt idx="28">
                <c:v>16.82</c:v>
              </c:pt>
              <c:pt idx="29">
                <c:v>16.7</c:v>
              </c:pt>
              <c:pt idx="30">
                <c:v>15.67</c:v>
              </c:pt>
              <c:pt idx="31">
                <c:v>0</c:v>
              </c:pt>
              <c:pt idx="32">
                <c:v>18</c:v>
              </c:pt>
              <c:pt idx="33">
                <c:v>0</c:v>
              </c:pt>
              <c:pt idx="34">
                <c:v>0</c:v>
              </c:pt>
              <c:pt idx="35">
                <c:v>17.03</c:v>
              </c:pt>
              <c:pt idx="36">
                <c:v>0</c:v>
              </c:pt>
              <c:pt idx="37">
                <c:v>16</c:v>
              </c:pt>
              <c:pt idx="38">
                <c:v>16</c:v>
              </c:pt>
              <c:pt idx="39">
                <c:v>16</c:v>
              </c:pt>
              <c:pt idx="40">
                <c:v>0</c:v>
              </c:pt>
              <c:pt idx="41">
                <c:v>16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16.23</c:v>
              </c:pt>
              <c:pt idx="46">
                <c:v>0</c:v>
              </c:pt>
              <c:pt idx="47">
                <c:v>16</c:v>
              </c:pt>
              <c:pt idx="48">
                <c:v>16.5</c:v>
              </c:pt>
              <c:pt idx="49">
                <c:v>16.5</c:v>
              </c:pt>
              <c:pt idx="50">
                <c:v>16.5</c:v>
              </c:pt>
              <c:pt idx="51">
                <c:v>17.71</c:v>
              </c:pt>
              <c:pt idx="52">
                <c:v>0</c:v>
              </c:pt>
              <c:pt idx="53">
                <c:v>16</c:v>
              </c:pt>
              <c:pt idx="54">
                <c:v>18</c:v>
              </c:pt>
              <c:pt idx="55">
                <c:v>16.27</c:v>
              </c:pt>
              <c:pt idx="56">
                <c:v>18</c:v>
              </c:pt>
              <c:pt idx="57">
                <c:v>19.9599999999999</c:v>
              </c:pt>
              <c:pt idx="58">
                <c:v>0</c:v>
              </c:pt>
              <c:pt idx="59">
                <c:v>16.5</c:v>
              </c:pt>
              <c:pt idx="60">
                <c:v>17</c:v>
              </c:pt>
              <c:pt idx="61">
                <c:v>16.05</c:v>
              </c:pt>
              <c:pt idx="62">
                <c:v>0</c:v>
              </c:pt>
              <c:pt idx="63">
                <c:v>0</c:v>
              </c:pt>
              <c:pt idx="64">
                <c:v>16</c:v>
              </c:pt>
              <c:pt idx="65">
                <c:v>16.3299999999999</c:v>
              </c:pt>
              <c:pt idx="66">
                <c:v>17</c:v>
              </c:pt>
              <c:pt idx="67">
                <c:v>0</c:v>
              </c:pt>
              <c:pt idx="68">
                <c:v>0</c:v>
              </c:pt>
              <c:pt idx="69">
                <c:v>20.37</c:v>
              </c:pt>
              <c:pt idx="70">
                <c:v>22.8</c:v>
              </c:pt>
              <c:pt idx="71">
                <c:v>18.89</c:v>
              </c:pt>
              <c:pt idx="72">
                <c:v>20.32</c:v>
              </c:pt>
              <c:pt idx="73">
                <c:v>20</c:v>
              </c:pt>
              <c:pt idx="74">
                <c:v>20</c:v>
              </c:pt>
              <c:pt idx="75">
                <c:v>21.9199999999999</c:v>
              </c:pt>
              <c:pt idx="76">
                <c:v>20.9599999999999</c:v>
              </c:pt>
              <c:pt idx="77">
                <c:v>22.21</c:v>
              </c:pt>
              <c:pt idx="78">
                <c:v>0</c:v>
              </c:pt>
              <c:pt idx="79">
                <c:v>20</c:v>
              </c:pt>
              <c:pt idx="80">
                <c:v>22.29</c:v>
              </c:pt>
              <c:pt idx="81">
                <c:v>20</c:v>
              </c:pt>
              <c:pt idx="82">
                <c:v>21.97</c:v>
              </c:pt>
              <c:pt idx="83">
                <c:v>23.33</c:v>
              </c:pt>
              <c:pt idx="84">
                <c:v>22.12</c:v>
              </c:pt>
              <c:pt idx="85">
                <c:v>23.5</c:v>
              </c:pt>
              <c:pt idx="86">
                <c:v>22.55</c:v>
              </c:pt>
              <c:pt idx="87">
                <c:v>20.9</c:v>
              </c:pt>
              <c:pt idx="88">
                <c:v>25</c:v>
              </c:pt>
              <c:pt idx="89">
                <c:v>22.75</c:v>
              </c:pt>
              <c:pt idx="90">
                <c:v>20</c:v>
              </c:pt>
              <c:pt idx="91">
                <c:v>21.93</c:v>
              </c:pt>
              <c:pt idx="92">
                <c:v>20</c:v>
              </c:pt>
              <c:pt idx="93">
                <c:v>23.35</c:v>
              </c:pt>
              <c:pt idx="94">
                <c:v>22.3</c:v>
              </c:pt>
              <c:pt idx="95">
                <c:v>23.08</c:v>
              </c:pt>
              <c:pt idx="96">
                <c:v>21.82</c:v>
              </c:pt>
              <c:pt idx="97">
                <c:v>0</c:v>
              </c:pt>
              <c:pt idx="98">
                <c:v>24</c:v>
              </c:pt>
              <c:pt idx="99">
                <c:v>21.9199999999999</c:v>
              </c:pt>
              <c:pt idx="100">
                <c:v>22</c:v>
              </c:pt>
              <c:pt idx="101">
                <c:v>22.4199999999999</c:v>
              </c:pt>
              <c:pt idx="102">
                <c:v>21.7799999999999</c:v>
              </c:pt>
              <c:pt idx="103">
                <c:v>22</c:v>
              </c:pt>
              <c:pt idx="104">
                <c:v>24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24</c:v>
              </c:pt>
              <c:pt idx="109">
                <c:v>22.5</c:v>
              </c:pt>
              <c:pt idx="110">
                <c:v>20</c:v>
              </c:pt>
              <c:pt idx="111">
                <c:v>24</c:v>
              </c:pt>
              <c:pt idx="112">
                <c:v>22.5</c:v>
              </c:pt>
              <c:pt idx="113">
                <c:v>22.12</c:v>
              </c:pt>
              <c:pt idx="114">
                <c:v>20.86</c:v>
              </c:pt>
              <c:pt idx="115">
                <c:v>23.08</c:v>
              </c:pt>
              <c:pt idx="116">
                <c:v>0</c:v>
              </c:pt>
              <c:pt idx="117">
                <c:v>20.57</c:v>
              </c:pt>
              <c:pt idx="118">
                <c:v>22.12</c:v>
              </c:pt>
              <c:pt idx="119">
                <c:v>22.41</c:v>
              </c:pt>
              <c:pt idx="120">
                <c:v>21.9199999999999</c:v>
              </c:pt>
              <c:pt idx="121">
                <c:v>23.39</c:v>
              </c:pt>
              <c:pt idx="122">
                <c:v>20</c:v>
              </c:pt>
              <c:pt idx="123">
                <c:v>0</c:v>
              </c:pt>
              <c:pt idx="124">
                <c:v>20</c:v>
              </c:pt>
              <c:pt idx="125">
                <c:v>24</c:v>
              </c:pt>
              <c:pt idx="126">
                <c:v>20.25</c:v>
              </c:pt>
              <c:pt idx="127">
                <c:v>20.89</c:v>
              </c:pt>
              <c:pt idx="128">
                <c:v>22</c:v>
              </c:pt>
              <c:pt idx="129">
                <c:v>23.4399999999999</c:v>
              </c:pt>
              <c:pt idx="130">
                <c:v>23.7799999999999</c:v>
              </c:pt>
              <c:pt idx="131">
                <c:v>20.32</c:v>
              </c:pt>
              <c:pt idx="132">
                <c:v>23.08</c:v>
              </c:pt>
              <c:pt idx="133">
                <c:v>0</c:v>
              </c:pt>
              <c:pt idx="134">
                <c:v>22.9199999999999</c:v>
              </c:pt>
              <c:pt idx="135">
                <c:v>27.69</c:v>
              </c:pt>
              <c:pt idx="136">
                <c:v>20.7</c:v>
              </c:pt>
              <c:pt idx="137">
                <c:v>26.31</c:v>
              </c:pt>
              <c:pt idx="138">
                <c:v>30</c:v>
              </c:pt>
              <c:pt idx="139">
                <c:v>30</c:v>
              </c:pt>
              <c:pt idx="140">
                <c:v>22.5</c:v>
              </c:pt>
              <c:pt idx="141">
                <c:v>24.54</c:v>
              </c:pt>
              <c:pt idx="142">
                <c:v>25.24</c:v>
              </c:pt>
              <c:pt idx="143">
                <c:v>24.9599999999999</c:v>
              </c:pt>
              <c:pt idx="144">
                <c:v>22.34</c:v>
              </c:pt>
              <c:pt idx="145">
                <c:v>27.9</c:v>
              </c:pt>
              <c:pt idx="146">
                <c:v>22.5</c:v>
              </c:pt>
              <c:pt idx="147">
                <c:v>24.5</c:v>
              </c:pt>
              <c:pt idx="148">
                <c:v>23.7</c:v>
              </c:pt>
              <c:pt idx="149">
                <c:v>0</c:v>
              </c:pt>
              <c:pt idx="150">
                <c:v>24.5</c:v>
              </c:pt>
              <c:pt idx="151">
                <c:v>23</c:v>
              </c:pt>
              <c:pt idx="152">
                <c:v>23.17</c:v>
              </c:pt>
              <c:pt idx="153">
                <c:v>23</c:v>
              </c:pt>
              <c:pt idx="154">
                <c:v>23.6</c:v>
              </c:pt>
              <c:pt idx="155">
                <c:v>23.22</c:v>
              </c:pt>
              <c:pt idx="156">
                <c:v>22.43</c:v>
              </c:pt>
              <c:pt idx="157">
                <c:v>25.27</c:v>
              </c:pt>
              <c:pt idx="158">
                <c:v>22</c:v>
              </c:pt>
              <c:pt idx="159">
                <c:v>24.14</c:v>
              </c:pt>
              <c:pt idx="160">
                <c:v>24.1</c:v>
              </c:pt>
              <c:pt idx="161">
                <c:v>0</c:v>
              </c:pt>
              <c:pt idx="162">
                <c:v>24.33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24.9399999999999</c:v>
              </c:pt>
              <c:pt idx="167">
                <c:v>26.43</c:v>
              </c:pt>
              <c:pt idx="168">
                <c:v>24</c:v>
              </c:pt>
              <c:pt idx="169">
                <c:v>24</c:v>
              </c:pt>
              <c:pt idx="170">
                <c:v>25</c:v>
              </c:pt>
              <c:pt idx="171">
                <c:v>24.62</c:v>
              </c:pt>
              <c:pt idx="172">
                <c:v>24.2</c:v>
              </c:pt>
              <c:pt idx="173">
                <c:v>25</c:v>
              </c:pt>
              <c:pt idx="174">
                <c:v>25</c:v>
              </c:pt>
              <c:pt idx="175">
                <c:v>24.75</c:v>
              </c:pt>
              <c:pt idx="176">
                <c:v>25</c:v>
              </c:pt>
              <c:pt idx="177">
                <c:v>25</c:v>
              </c:pt>
              <c:pt idx="178">
                <c:v>24.5</c:v>
              </c:pt>
              <c:pt idx="179">
                <c:v>25</c:v>
              </c:pt>
              <c:pt idx="180">
                <c:v>25</c:v>
              </c:pt>
              <c:pt idx="181">
                <c:v>25</c:v>
              </c:pt>
              <c:pt idx="182">
                <c:v>23.06</c:v>
              </c:pt>
              <c:pt idx="183">
                <c:v>23.81</c:v>
              </c:pt>
              <c:pt idx="184">
                <c:v>25.7599999999999</c:v>
              </c:pt>
              <c:pt idx="185">
                <c:v>25.54</c:v>
              </c:pt>
              <c:pt idx="186">
                <c:v>24.29</c:v>
              </c:pt>
              <c:pt idx="187">
                <c:v>26.35</c:v>
              </c:pt>
              <c:pt idx="188">
                <c:v>0</c:v>
              </c:pt>
              <c:pt idx="189">
                <c:v>25.61</c:v>
              </c:pt>
              <c:pt idx="190">
                <c:v>0</c:v>
              </c:pt>
              <c:pt idx="191">
                <c:v>27.35</c:v>
              </c:pt>
              <c:pt idx="192">
                <c:v>28.17</c:v>
              </c:pt>
              <c:pt idx="193">
                <c:v>28.47</c:v>
              </c:pt>
              <c:pt idx="194">
                <c:v>28.17</c:v>
              </c:pt>
            </c:numLit>
          </c:val>
          <c:smooth val="0"/>
        </c:ser>
        <c:marker val="1"/>
        <c:axId val="43683531"/>
        <c:axId val="57607460"/>
      </c:lineChart>
      <c:catAx>
        <c:axId val="43683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07460"/>
        <c:crossesAt val="9"/>
        <c:auto val="1"/>
        <c:lblOffset val="100"/>
        <c:tickLblSkip val="6"/>
        <c:noMultiLvlLbl val="0"/>
      </c:catAx>
      <c:valAx>
        <c:axId val="57607460"/>
        <c:scaling>
          <c:orientation val="minMax"/>
          <c:max val="37"/>
          <c:min val="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83531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FFFF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Activa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000080"/>
              </a:solidFill>
              <a:ln>
                <a:solidFill>
                  <a:srgbClr val="00CCFF"/>
                </a:solidFill>
              </a:ln>
            </c:spPr>
          </c:marker>
          <c:cat>
            <c:strLit>
              <c:ptCount val="195"/>
              <c:pt idx="0">
                <c:v>2002</c:v>
              </c:pt>
              <c:pt idx="1">
                <c:v>Enero02</c:v>
              </c:pt>
              <c:pt idx="2">
                <c:v>Febrero</c:v>
              </c:pt>
              <c:pt idx="3">
                <c:v>Marzo</c:v>
              </c:pt>
              <c:pt idx="4">
                <c:v>Abril</c:v>
              </c:pt>
              <c:pt idx="5">
                <c:v>Mayo</c:v>
              </c:pt>
              <c:pt idx="6">
                <c:v>Junio</c:v>
              </c:pt>
              <c:pt idx="7">
                <c:v>Julio</c:v>
              </c:pt>
              <c:pt idx="8">
                <c:v>Agosto</c:v>
              </c:pt>
              <c:pt idx="9">
                <c:v>Sept.</c:v>
              </c:pt>
              <c:pt idx="10">
                <c:v>Oct.</c:v>
              </c:pt>
              <c:pt idx="11">
                <c:v>nov.</c:v>
              </c:pt>
              <c:pt idx="12">
                <c:v>Dic.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13</c:v>
              </c:pt>
              <c:pt idx="23">
                <c:v>16</c:v>
              </c:pt>
              <c:pt idx="24">
                <c:v>17</c:v>
              </c:pt>
              <c:pt idx="25">
                <c:v>18</c:v>
              </c:pt>
              <c:pt idx="26">
                <c:v>19</c:v>
              </c:pt>
              <c:pt idx="27">
                <c:v>20</c:v>
              </c:pt>
              <c:pt idx="28">
                <c:v>23</c:v>
              </c:pt>
              <c:pt idx="29">
                <c:v>24</c:v>
              </c:pt>
              <c:pt idx="30">
                <c:v>26</c:v>
              </c:pt>
              <c:pt idx="31">
                <c:v>27</c:v>
              </c:pt>
              <c:pt idx="32">
                <c:v>30</c:v>
              </c:pt>
              <c:pt idx="33">
                <c:v>31</c:v>
              </c:pt>
              <c:pt idx="35">
                <c:v>2003</c:v>
              </c:pt>
              <c:pt idx="36">
                <c:v>Enero03</c:v>
              </c:pt>
              <c:pt idx="38">
                <c:v>2</c:v>
              </c:pt>
              <c:pt idx="39">
                <c:v>3</c:v>
              </c:pt>
              <c:pt idx="40">
                <c:v>7</c:v>
              </c:pt>
              <c:pt idx="41">
                <c:v>8</c:v>
              </c:pt>
              <c:pt idx="42">
                <c:v>9</c:v>
              </c:pt>
              <c:pt idx="43">
                <c:v>10</c:v>
              </c:pt>
              <c:pt idx="44">
                <c:v>13</c:v>
              </c:pt>
              <c:pt idx="45">
                <c:v>14</c:v>
              </c:pt>
              <c:pt idx="46">
                <c:v>15</c:v>
              </c:pt>
              <c:pt idx="47">
                <c:v>16</c:v>
              </c:pt>
              <c:pt idx="48">
                <c:v>17</c:v>
              </c:pt>
              <c:pt idx="49">
                <c:v>20</c:v>
              </c:pt>
              <c:pt idx="50">
                <c:v>22</c:v>
              </c:pt>
              <c:pt idx="51">
                <c:v>23</c:v>
              </c:pt>
              <c:pt idx="52">
                <c:v>24</c:v>
              </c:pt>
              <c:pt idx="53">
                <c:v>27</c:v>
              </c:pt>
              <c:pt idx="54">
                <c:v>28</c:v>
              </c:pt>
              <c:pt idx="55">
                <c:v>29</c:v>
              </c:pt>
              <c:pt idx="56">
                <c:v>30</c:v>
              </c:pt>
              <c:pt idx="57">
                <c:v>31</c:v>
              </c:pt>
              <c:pt idx="58">
                <c:v>Febrero</c:v>
              </c:pt>
              <c:pt idx="59">
                <c:v>3</c:v>
              </c:pt>
              <c:pt idx="60">
                <c:v>4</c:v>
              </c:pt>
              <c:pt idx="61">
                <c:v>5</c:v>
              </c:pt>
              <c:pt idx="62">
                <c:v>6</c:v>
              </c:pt>
              <c:pt idx="63">
                <c:v>7</c:v>
              </c:pt>
              <c:pt idx="64">
                <c:v>10</c:v>
              </c:pt>
              <c:pt idx="65">
                <c:v>11</c:v>
              </c:pt>
              <c:pt idx="66">
                <c:v>12</c:v>
              </c:pt>
              <c:pt idx="67">
                <c:v>13</c:v>
              </c:pt>
              <c:pt idx="68">
                <c:v>14</c:v>
              </c:pt>
              <c:pt idx="69">
                <c:v>17</c:v>
              </c:pt>
              <c:pt idx="70">
                <c:v>18</c:v>
              </c:pt>
              <c:pt idx="71">
                <c:v>19</c:v>
              </c:pt>
              <c:pt idx="72">
                <c:v>20</c:v>
              </c:pt>
              <c:pt idx="73">
                <c:v>21</c:v>
              </c:pt>
              <c:pt idx="74">
                <c:v>24</c:v>
              </c:pt>
              <c:pt idx="75">
                <c:v>25</c:v>
              </c:pt>
              <c:pt idx="76">
                <c:v>26</c:v>
              </c:pt>
              <c:pt idx="77">
                <c:v>28</c:v>
              </c:pt>
              <c:pt idx="78">
                <c:v>marzo</c:v>
              </c:pt>
              <c:pt idx="79">
                <c:v>3</c:v>
              </c:pt>
              <c:pt idx="80">
                <c:v>4</c:v>
              </c:pt>
              <c:pt idx="81">
                <c:v>5</c:v>
              </c:pt>
              <c:pt idx="82">
                <c:v>6</c:v>
              </c:pt>
              <c:pt idx="83">
                <c:v>7</c:v>
              </c:pt>
              <c:pt idx="84">
                <c:v>10</c:v>
              </c:pt>
              <c:pt idx="85">
                <c:v>11</c:v>
              </c:pt>
              <c:pt idx="86">
                <c:v>12</c:v>
              </c:pt>
              <c:pt idx="87">
                <c:v>13</c:v>
              </c:pt>
              <c:pt idx="88">
                <c:v>14</c:v>
              </c:pt>
              <c:pt idx="89">
                <c:v>17</c:v>
              </c:pt>
              <c:pt idx="90">
                <c:v>18</c:v>
              </c:pt>
              <c:pt idx="91">
                <c:v>19</c:v>
              </c:pt>
              <c:pt idx="92">
                <c:v>20</c:v>
              </c:pt>
              <c:pt idx="93">
                <c:v>21</c:v>
              </c:pt>
              <c:pt idx="94">
                <c:v>24</c:v>
              </c:pt>
              <c:pt idx="95">
                <c:v>25</c:v>
              </c:pt>
              <c:pt idx="96">
                <c:v>26</c:v>
              </c:pt>
              <c:pt idx="97">
                <c:v>27</c:v>
              </c:pt>
              <c:pt idx="98">
                <c:v>28</c:v>
              </c:pt>
              <c:pt idx="99">
                <c:v>31</c:v>
              </c:pt>
              <c:pt idx="100">
                <c:v>Abril</c:v>
              </c:pt>
              <c:pt idx="101">
                <c:v>1</c:v>
              </c:pt>
              <c:pt idx="102">
                <c:v>2</c:v>
              </c:pt>
              <c:pt idx="103">
                <c:v>3</c:v>
              </c:pt>
              <c:pt idx="104">
                <c:v>4</c:v>
              </c:pt>
              <c:pt idx="105">
                <c:v>7</c:v>
              </c:pt>
              <c:pt idx="106">
                <c:v>8</c:v>
              </c:pt>
              <c:pt idx="107">
                <c:v>9</c:v>
              </c:pt>
              <c:pt idx="108">
                <c:v>10</c:v>
              </c:pt>
              <c:pt idx="109">
                <c:v>11</c:v>
              </c:pt>
              <c:pt idx="110">
                <c:v>14</c:v>
              </c:pt>
              <c:pt idx="111">
                <c:v>15</c:v>
              </c:pt>
              <c:pt idx="112">
                <c:v>16</c:v>
              </c:pt>
              <c:pt idx="113">
                <c:v>17</c:v>
              </c:pt>
              <c:pt idx="114">
                <c:v>21</c:v>
              </c:pt>
              <c:pt idx="115">
                <c:v>22</c:v>
              </c:pt>
              <c:pt idx="116">
                <c:v>23</c:v>
              </c:pt>
              <c:pt idx="117">
                <c:v>24</c:v>
              </c:pt>
              <c:pt idx="118">
                <c:v>25</c:v>
              </c:pt>
              <c:pt idx="119">
                <c:v>28</c:v>
              </c:pt>
              <c:pt idx="120">
                <c:v>29</c:v>
              </c:pt>
              <c:pt idx="121">
                <c:v>30</c:v>
              </c:pt>
              <c:pt idx="122">
                <c:v>mayo</c:v>
              </c:pt>
              <c:pt idx="123">
                <c:v>1</c:v>
              </c:pt>
              <c:pt idx="124">
                <c:v>2</c:v>
              </c:pt>
              <c:pt idx="125">
                <c:v>6</c:v>
              </c:pt>
              <c:pt idx="126">
                <c:v>7</c:v>
              </c:pt>
              <c:pt idx="127">
                <c:v>8</c:v>
              </c:pt>
              <c:pt idx="128">
                <c:v>9</c:v>
              </c:pt>
              <c:pt idx="129">
                <c:v>12</c:v>
              </c:pt>
              <c:pt idx="130">
                <c:v>13</c:v>
              </c:pt>
              <c:pt idx="131">
                <c:v>14</c:v>
              </c:pt>
              <c:pt idx="132">
                <c:v>15</c:v>
              </c:pt>
              <c:pt idx="133">
                <c:v>16</c:v>
              </c:pt>
              <c:pt idx="134">
                <c:v>19</c:v>
              </c:pt>
              <c:pt idx="135">
                <c:v>20</c:v>
              </c:pt>
              <c:pt idx="136">
                <c:v>21</c:v>
              </c:pt>
              <c:pt idx="137">
                <c:v>22</c:v>
              </c:pt>
              <c:pt idx="138">
                <c:v>23</c:v>
              </c:pt>
              <c:pt idx="139">
                <c:v>26</c:v>
              </c:pt>
              <c:pt idx="140">
                <c:v>27</c:v>
              </c:pt>
              <c:pt idx="141">
                <c:v>28</c:v>
              </c:pt>
              <c:pt idx="142">
                <c:v>29</c:v>
              </c:pt>
              <c:pt idx="143">
                <c:v>30</c:v>
              </c:pt>
              <c:pt idx="144">
                <c:v>Junio</c:v>
              </c:pt>
              <c:pt idx="145">
                <c:v>2</c:v>
              </c:pt>
              <c:pt idx="146">
                <c:v>3</c:v>
              </c:pt>
              <c:pt idx="147">
                <c:v>4</c:v>
              </c:pt>
              <c:pt idx="148">
                <c:v>5</c:v>
              </c:pt>
              <c:pt idx="149">
                <c:v>6</c:v>
              </c:pt>
              <c:pt idx="150">
                <c:v>9</c:v>
              </c:pt>
              <c:pt idx="151">
                <c:v>10</c:v>
              </c:pt>
              <c:pt idx="152">
                <c:v>11</c:v>
              </c:pt>
              <c:pt idx="153">
                <c:v>12</c:v>
              </c:pt>
              <c:pt idx="154">
                <c:v>13</c:v>
              </c:pt>
              <c:pt idx="155">
                <c:v>16</c:v>
              </c:pt>
              <c:pt idx="156">
                <c:v>17</c:v>
              </c:pt>
              <c:pt idx="157">
                <c:v>18</c:v>
              </c:pt>
              <c:pt idx="158">
                <c:v>20</c:v>
              </c:pt>
              <c:pt idx="159">
                <c:v>23</c:v>
              </c:pt>
              <c:pt idx="160">
                <c:v>24</c:v>
              </c:pt>
              <c:pt idx="161">
                <c:v>25</c:v>
              </c:pt>
              <c:pt idx="162">
                <c:v>26</c:v>
              </c:pt>
              <c:pt idx="163">
                <c:v>27</c:v>
              </c:pt>
              <c:pt idx="164">
                <c:v>30</c:v>
              </c:pt>
              <c:pt idx="167">
                <c:v>Julio</c:v>
              </c:pt>
              <c:pt idx="168">
                <c:v>1</c:v>
              </c:pt>
              <c:pt idx="169">
                <c:v>2</c:v>
              </c:pt>
              <c:pt idx="170">
                <c:v>3</c:v>
              </c:pt>
              <c:pt idx="171">
                <c:v>4</c:v>
              </c:pt>
              <c:pt idx="172">
                <c:v>7</c:v>
              </c:pt>
              <c:pt idx="173">
                <c:v>8</c:v>
              </c:pt>
              <c:pt idx="174">
                <c:v>9</c:v>
              </c:pt>
              <c:pt idx="175">
                <c:v>10</c:v>
              </c:pt>
              <c:pt idx="176">
                <c:v>11</c:v>
              </c:pt>
              <c:pt idx="177">
                <c:v>14</c:v>
              </c:pt>
              <c:pt idx="178">
                <c:v>15</c:v>
              </c:pt>
              <c:pt idx="179">
                <c:v>16</c:v>
              </c:pt>
              <c:pt idx="180">
                <c:v>17</c:v>
              </c:pt>
              <c:pt idx="181">
                <c:v>18</c:v>
              </c:pt>
              <c:pt idx="182">
                <c:v>21</c:v>
              </c:pt>
              <c:pt idx="183">
                <c:v>22</c:v>
              </c:pt>
              <c:pt idx="184">
                <c:v>23</c:v>
              </c:pt>
              <c:pt idx="185">
                <c:v>24</c:v>
              </c:pt>
              <c:pt idx="186">
                <c:v>25</c:v>
              </c:pt>
              <c:pt idx="187">
                <c:v>28</c:v>
              </c:pt>
              <c:pt idx="188">
                <c:v>29</c:v>
              </c:pt>
              <c:pt idx="189">
                <c:v>30</c:v>
              </c:pt>
              <c:pt idx="190">
                <c:v>31</c:v>
              </c:pt>
              <c:pt idx="192">
                <c:v>Agosto</c:v>
              </c:pt>
              <c:pt idx="193">
                <c:v>sept.</c:v>
              </c:pt>
              <c:pt idx="194">
                <c:v>oct.</c:v>
              </c:pt>
            </c:strLit>
          </c:cat>
          <c:val>
            <c:numLit>
              <c:ptCount val="195"/>
              <c:pt idx="0">
                <c:v>20.82</c:v>
              </c:pt>
              <c:pt idx="1">
                <c:v>21.87</c:v>
              </c:pt>
              <c:pt idx="2">
                <c:v>23.68</c:v>
              </c:pt>
              <c:pt idx="3">
                <c:v>25.59</c:v>
              </c:pt>
              <c:pt idx="4">
                <c:v>25.58</c:v>
              </c:pt>
              <c:pt idx="5">
                <c:v>25.01</c:v>
              </c:pt>
              <c:pt idx="6">
                <c:v>26.6</c:v>
              </c:pt>
              <c:pt idx="7">
                <c:v>27.69</c:v>
              </c:pt>
              <c:pt idx="8">
                <c:v>29.01</c:v>
              </c:pt>
              <c:pt idx="9">
                <c:v>29.06</c:v>
              </c:pt>
              <c:pt idx="10">
                <c:v>29.11</c:v>
              </c:pt>
              <c:pt idx="11">
                <c:v>28.64</c:v>
              </c:pt>
              <c:pt idx="12">
                <c:v>29.7</c:v>
              </c:pt>
              <c:pt idx="13">
                <c:v>29.14</c:v>
              </c:pt>
              <c:pt idx="14">
                <c:v>30.19</c:v>
              </c:pt>
              <c:pt idx="15">
                <c:v>30.01</c:v>
              </c:pt>
              <c:pt idx="16">
                <c:v>29.13</c:v>
              </c:pt>
              <c:pt idx="17">
                <c:v>29.83</c:v>
              </c:pt>
              <c:pt idx="18">
                <c:v>29.17</c:v>
              </c:pt>
              <c:pt idx="19">
                <c:v>28.18</c:v>
              </c:pt>
              <c:pt idx="20">
                <c:v>29.91</c:v>
              </c:pt>
              <c:pt idx="21">
                <c:v>28.8</c:v>
              </c:pt>
              <c:pt idx="22">
                <c:v>28.91</c:v>
              </c:pt>
              <c:pt idx="23">
                <c:v>26.87</c:v>
              </c:pt>
              <c:pt idx="24">
                <c:v>27.01</c:v>
              </c:pt>
              <c:pt idx="25">
                <c:v>28.4799999999999</c:v>
              </c:pt>
              <c:pt idx="26">
                <c:v>29.9399999999999</c:v>
              </c:pt>
              <c:pt idx="27">
                <c:v>29.25</c:v>
              </c:pt>
              <c:pt idx="28">
                <c:v>29.2799999999999</c:v>
              </c:pt>
              <c:pt idx="29">
                <c:v>28.2599999999999</c:v>
              </c:pt>
              <c:pt idx="30">
                <c:v>27.87</c:v>
              </c:pt>
              <c:pt idx="31">
                <c:v>29.4</c:v>
              </c:pt>
              <c:pt idx="32">
                <c:v>27.63</c:v>
              </c:pt>
              <c:pt idx="33">
                <c:v>0</c:v>
              </c:pt>
              <c:pt idx="34">
                <c:v>0</c:v>
              </c:pt>
              <c:pt idx="35">
                <c:v>29.18</c:v>
              </c:pt>
              <c:pt idx="36">
                <c:v>0</c:v>
              </c:pt>
              <c:pt idx="37">
                <c:v>28.63</c:v>
              </c:pt>
              <c:pt idx="38">
                <c:v>30.11</c:v>
              </c:pt>
              <c:pt idx="39">
                <c:v>30.75</c:v>
              </c:pt>
              <c:pt idx="40">
                <c:v>30.35</c:v>
              </c:pt>
              <c:pt idx="41">
                <c:v>27.68</c:v>
              </c:pt>
              <c:pt idx="42">
                <c:v>29.14</c:v>
              </c:pt>
              <c:pt idx="43">
                <c:v>31.17</c:v>
              </c:pt>
              <c:pt idx="44">
                <c:v>30.38</c:v>
              </c:pt>
              <c:pt idx="45">
                <c:v>28.08</c:v>
              </c:pt>
              <c:pt idx="46">
                <c:v>28.24</c:v>
              </c:pt>
              <c:pt idx="47">
                <c:v>29.55</c:v>
              </c:pt>
              <c:pt idx="48">
                <c:v>29.6</c:v>
              </c:pt>
              <c:pt idx="49">
                <c:v>29.77</c:v>
              </c:pt>
              <c:pt idx="50">
                <c:v>28.36</c:v>
              </c:pt>
              <c:pt idx="51">
                <c:v>28.22</c:v>
              </c:pt>
              <c:pt idx="52">
                <c:v>28.2599999999999</c:v>
              </c:pt>
              <c:pt idx="53">
                <c:v>28.62</c:v>
              </c:pt>
              <c:pt idx="54">
                <c:v>30.17</c:v>
              </c:pt>
              <c:pt idx="55">
                <c:v>30.74</c:v>
              </c:pt>
              <c:pt idx="56">
                <c:v>28.68</c:v>
              </c:pt>
              <c:pt idx="57">
                <c:v>32.98</c:v>
              </c:pt>
              <c:pt idx="58">
                <c:v>30.64</c:v>
              </c:pt>
              <c:pt idx="59">
                <c:v>28.85</c:v>
              </c:pt>
              <c:pt idx="60">
                <c:v>28.9399999999999</c:v>
              </c:pt>
              <c:pt idx="61">
                <c:v>26.67</c:v>
              </c:pt>
              <c:pt idx="62">
                <c:v>30.68</c:v>
              </c:pt>
              <c:pt idx="63">
                <c:v>28.75</c:v>
              </c:pt>
              <c:pt idx="64">
                <c:v>30.69</c:v>
              </c:pt>
              <c:pt idx="65">
                <c:v>32.46</c:v>
              </c:pt>
              <c:pt idx="66">
                <c:v>32.24</c:v>
              </c:pt>
              <c:pt idx="67">
                <c:v>33.76</c:v>
              </c:pt>
              <c:pt idx="68">
                <c:v>32.05</c:v>
              </c:pt>
              <c:pt idx="69">
                <c:v>32.78</c:v>
              </c:pt>
              <c:pt idx="70">
                <c:v>33.05</c:v>
              </c:pt>
              <c:pt idx="71">
                <c:v>37.14</c:v>
              </c:pt>
              <c:pt idx="72">
                <c:v>35.09</c:v>
              </c:pt>
              <c:pt idx="73">
                <c:v>32.5</c:v>
              </c:pt>
              <c:pt idx="74">
                <c:v>34.33</c:v>
              </c:pt>
              <c:pt idx="75">
                <c:v>30.55</c:v>
              </c:pt>
              <c:pt idx="76">
                <c:v>31.9599999999999</c:v>
              </c:pt>
              <c:pt idx="77">
                <c:v>33.18</c:v>
              </c:pt>
              <c:pt idx="78">
                <c:v>35.52</c:v>
              </c:pt>
              <c:pt idx="79">
                <c:v>32.02</c:v>
              </c:pt>
              <c:pt idx="80">
                <c:v>33.77</c:v>
              </c:pt>
              <c:pt idx="81">
                <c:v>32.4</c:v>
              </c:pt>
              <c:pt idx="82">
                <c:v>31.7599999999999</c:v>
              </c:pt>
              <c:pt idx="83">
                <c:v>32.25</c:v>
              </c:pt>
              <c:pt idx="84">
                <c:v>34.33</c:v>
              </c:pt>
              <c:pt idx="85">
                <c:v>33.17</c:v>
              </c:pt>
              <c:pt idx="86">
                <c:v>31.11</c:v>
              </c:pt>
              <c:pt idx="87">
                <c:v>32.78</c:v>
              </c:pt>
              <c:pt idx="88">
                <c:v>33.84</c:v>
              </c:pt>
              <c:pt idx="89">
                <c:v>35.26</c:v>
              </c:pt>
              <c:pt idx="90">
                <c:v>32.85</c:v>
              </c:pt>
              <c:pt idx="91">
                <c:v>34.76</c:v>
              </c:pt>
              <c:pt idx="92">
                <c:v>34.33</c:v>
              </c:pt>
              <c:pt idx="93">
                <c:v>34.07</c:v>
              </c:pt>
              <c:pt idx="94">
                <c:v>33.79</c:v>
              </c:pt>
              <c:pt idx="95">
                <c:v>32.46</c:v>
              </c:pt>
              <c:pt idx="96">
                <c:v>30.57</c:v>
              </c:pt>
              <c:pt idx="97">
                <c:v>32.65</c:v>
              </c:pt>
              <c:pt idx="98">
                <c:v>33.25</c:v>
              </c:pt>
              <c:pt idx="99">
                <c:v>31.43</c:v>
              </c:pt>
              <c:pt idx="100">
                <c:v>32.15</c:v>
              </c:pt>
              <c:pt idx="101">
                <c:v>30.02</c:v>
              </c:pt>
              <c:pt idx="102">
                <c:v>33.93</c:v>
              </c:pt>
              <c:pt idx="103">
                <c:v>31.83</c:v>
              </c:pt>
              <c:pt idx="104">
                <c:v>34.12</c:v>
              </c:pt>
              <c:pt idx="105">
                <c:v>32.82</c:v>
              </c:pt>
              <c:pt idx="106">
                <c:v>31.25</c:v>
              </c:pt>
              <c:pt idx="107">
                <c:v>31.54</c:v>
              </c:pt>
              <c:pt idx="108">
                <c:v>31.79</c:v>
              </c:pt>
              <c:pt idx="109">
                <c:v>31.59</c:v>
              </c:pt>
              <c:pt idx="110">
                <c:v>29.8</c:v>
              </c:pt>
              <c:pt idx="111">
                <c:v>30.29</c:v>
              </c:pt>
              <c:pt idx="112">
                <c:v>29.89</c:v>
              </c:pt>
              <c:pt idx="113">
                <c:v>34.92</c:v>
              </c:pt>
              <c:pt idx="114">
                <c:v>31.24</c:v>
              </c:pt>
              <c:pt idx="115">
                <c:v>31.72</c:v>
              </c:pt>
              <c:pt idx="116">
                <c:v>30.56</c:v>
              </c:pt>
              <c:pt idx="117">
                <c:v>33.22</c:v>
              </c:pt>
              <c:pt idx="118">
                <c:v>30.01</c:v>
              </c:pt>
              <c:pt idx="119">
                <c:v>30.81</c:v>
              </c:pt>
              <c:pt idx="120">
                <c:v>31.52</c:v>
              </c:pt>
              <c:pt idx="121">
                <c:v>29.9599999999999</c:v>
              </c:pt>
              <c:pt idx="122">
                <c:v>28.61</c:v>
              </c:pt>
              <c:pt idx="123">
                <c:v>30.16</c:v>
              </c:pt>
              <c:pt idx="124">
                <c:v>31.49</c:v>
              </c:pt>
              <c:pt idx="125">
                <c:v>33.35</c:v>
              </c:pt>
              <c:pt idx="126">
                <c:v>29.02</c:v>
              </c:pt>
              <c:pt idx="127">
                <c:v>30.7</c:v>
              </c:pt>
              <c:pt idx="128">
                <c:v>33.79</c:v>
              </c:pt>
              <c:pt idx="129">
                <c:v>31.24</c:v>
              </c:pt>
              <c:pt idx="130">
                <c:v>30.08</c:v>
              </c:pt>
              <c:pt idx="131">
                <c:v>29.9599999999999</c:v>
              </c:pt>
              <c:pt idx="132">
                <c:v>30.33</c:v>
              </c:pt>
              <c:pt idx="133">
                <c:v>31.57</c:v>
              </c:pt>
              <c:pt idx="134">
                <c:v>28.29</c:v>
              </c:pt>
              <c:pt idx="135">
                <c:v>30.55</c:v>
              </c:pt>
              <c:pt idx="136">
                <c:v>27.37</c:v>
              </c:pt>
              <c:pt idx="137">
                <c:v>30.6</c:v>
              </c:pt>
              <c:pt idx="138">
                <c:v>33.6</c:v>
              </c:pt>
              <c:pt idx="139">
                <c:v>31.12</c:v>
              </c:pt>
              <c:pt idx="140">
                <c:v>33.12</c:v>
              </c:pt>
              <c:pt idx="141">
                <c:v>30.58</c:v>
              </c:pt>
              <c:pt idx="142">
                <c:v>31.52</c:v>
              </c:pt>
              <c:pt idx="143">
                <c:v>29.65</c:v>
              </c:pt>
              <c:pt idx="144">
                <c:v>30.7799999999999</c:v>
              </c:pt>
              <c:pt idx="145">
                <c:v>28.2599999999999</c:v>
              </c:pt>
              <c:pt idx="146">
                <c:v>30.03</c:v>
              </c:pt>
              <c:pt idx="147">
                <c:v>32.16</c:v>
              </c:pt>
              <c:pt idx="148">
                <c:v>32.16</c:v>
              </c:pt>
              <c:pt idx="149">
                <c:v>32.7</c:v>
              </c:pt>
              <c:pt idx="150">
                <c:v>29.25</c:v>
              </c:pt>
              <c:pt idx="151">
                <c:v>30.82</c:v>
              </c:pt>
              <c:pt idx="152">
                <c:v>29.59</c:v>
              </c:pt>
              <c:pt idx="153">
                <c:v>26.83</c:v>
              </c:pt>
              <c:pt idx="154">
                <c:v>31.9599999999999</c:v>
              </c:pt>
              <c:pt idx="155">
                <c:v>28.65</c:v>
              </c:pt>
              <c:pt idx="156">
                <c:v>31.24</c:v>
              </c:pt>
              <c:pt idx="157">
                <c:v>29.32</c:v>
              </c:pt>
              <c:pt idx="158">
                <c:v>31.59</c:v>
              </c:pt>
              <c:pt idx="159">
                <c:v>32.38</c:v>
              </c:pt>
              <c:pt idx="160">
                <c:v>30.82</c:v>
              </c:pt>
              <c:pt idx="161">
                <c:v>30.31</c:v>
              </c:pt>
              <c:pt idx="162">
                <c:v>30.99</c:v>
              </c:pt>
              <c:pt idx="163">
                <c:v>29.86</c:v>
              </c:pt>
              <c:pt idx="164">
                <c:v>0</c:v>
              </c:pt>
              <c:pt idx="165">
                <c:v>0</c:v>
              </c:pt>
              <c:pt idx="166">
                <c:v>30.7799999999999</c:v>
              </c:pt>
              <c:pt idx="167">
                <c:v>30.6</c:v>
              </c:pt>
              <c:pt idx="168">
                <c:v>29.59</c:v>
              </c:pt>
              <c:pt idx="169">
                <c:v>29.9199999999999</c:v>
              </c:pt>
              <c:pt idx="170">
                <c:v>28.24</c:v>
              </c:pt>
              <c:pt idx="171">
                <c:v>31.15</c:v>
              </c:pt>
              <c:pt idx="172">
                <c:v>29.34</c:v>
              </c:pt>
              <c:pt idx="173">
                <c:v>32.2</c:v>
              </c:pt>
              <c:pt idx="174">
                <c:v>28.67</c:v>
              </c:pt>
              <c:pt idx="175">
                <c:v>29</c:v>
              </c:pt>
              <c:pt idx="176">
                <c:v>32.22</c:v>
              </c:pt>
              <c:pt idx="177">
                <c:v>28.7799999999999</c:v>
              </c:pt>
              <c:pt idx="178">
                <c:v>29.88</c:v>
              </c:pt>
              <c:pt idx="179">
                <c:v>28.45</c:v>
              </c:pt>
              <c:pt idx="180">
                <c:v>30.18</c:v>
              </c:pt>
              <c:pt idx="181">
                <c:v>31.06</c:v>
              </c:pt>
              <c:pt idx="182">
                <c:v>30.4</c:v>
              </c:pt>
              <c:pt idx="183">
                <c:v>31.73</c:v>
              </c:pt>
              <c:pt idx="184">
                <c:v>31.6</c:v>
              </c:pt>
              <c:pt idx="185">
                <c:v>33.43</c:v>
              </c:pt>
              <c:pt idx="186">
                <c:v>33.6</c:v>
              </c:pt>
              <c:pt idx="187">
                <c:v>32.8</c:v>
              </c:pt>
              <c:pt idx="188">
                <c:v>33.03</c:v>
              </c:pt>
              <c:pt idx="189">
                <c:v>32.54</c:v>
              </c:pt>
              <c:pt idx="190">
                <c:v>0</c:v>
              </c:pt>
              <c:pt idx="191">
                <c:v>34.35</c:v>
              </c:pt>
              <c:pt idx="192">
                <c:v>32.74</c:v>
              </c:pt>
              <c:pt idx="193">
                <c:v>31.33</c:v>
              </c:pt>
              <c:pt idx="194">
                <c:v>29.9399999999999</c:v>
              </c:pt>
            </c:numLit>
          </c:val>
          <c:smooth val="0"/>
        </c:ser>
        <c:ser>
          <c:idx val="3"/>
          <c:order val="1"/>
          <c:tx>
            <c:v>Pasiva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195"/>
              <c:pt idx="0">
                <c:v>2002</c:v>
              </c:pt>
              <c:pt idx="1">
                <c:v>Enero02</c:v>
              </c:pt>
              <c:pt idx="2">
                <c:v>Febrero</c:v>
              </c:pt>
              <c:pt idx="3">
                <c:v>Marzo</c:v>
              </c:pt>
              <c:pt idx="4">
                <c:v>Abril</c:v>
              </c:pt>
              <c:pt idx="5">
                <c:v>Mayo</c:v>
              </c:pt>
              <c:pt idx="6">
                <c:v>Junio</c:v>
              </c:pt>
              <c:pt idx="7">
                <c:v>Julio</c:v>
              </c:pt>
              <c:pt idx="8">
                <c:v>Agosto</c:v>
              </c:pt>
              <c:pt idx="9">
                <c:v>Sept.</c:v>
              </c:pt>
              <c:pt idx="10">
                <c:v>Oct.</c:v>
              </c:pt>
              <c:pt idx="11">
                <c:v>nov.</c:v>
              </c:pt>
              <c:pt idx="12">
                <c:v>Dic.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13</c:v>
              </c:pt>
              <c:pt idx="23">
                <c:v>16</c:v>
              </c:pt>
              <c:pt idx="24">
                <c:v>17</c:v>
              </c:pt>
              <c:pt idx="25">
                <c:v>18</c:v>
              </c:pt>
              <c:pt idx="26">
                <c:v>19</c:v>
              </c:pt>
              <c:pt idx="27">
                <c:v>20</c:v>
              </c:pt>
              <c:pt idx="28">
                <c:v>23</c:v>
              </c:pt>
              <c:pt idx="29">
                <c:v>24</c:v>
              </c:pt>
              <c:pt idx="30">
                <c:v>26</c:v>
              </c:pt>
              <c:pt idx="31">
                <c:v>27</c:v>
              </c:pt>
              <c:pt idx="32">
                <c:v>30</c:v>
              </c:pt>
              <c:pt idx="33">
                <c:v>31</c:v>
              </c:pt>
              <c:pt idx="35">
                <c:v>2003</c:v>
              </c:pt>
              <c:pt idx="36">
                <c:v>Enero03</c:v>
              </c:pt>
              <c:pt idx="38">
                <c:v>2</c:v>
              </c:pt>
              <c:pt idx="39">
                <c:v>3</c:v>
              </c:pt>
              <c:pt idx="40">
                <c:v>7</c:v>
              </c:pt>
              <c:pt idx="41">
                <c:v>8</c:v>
              </c:pt>
              <c:pt idx="42">
                <c:v>9</c:v>
              </c:pt>
              <c:pt idx="43">
                <c:v>10</c:v>
              </c:pt>
              <c:pt idx="44">
                <c:v>13</c:v>
              </c:pt>
              <c:pt idx="45">
                <c:v>14</c:v>
              </c:pt>
              <c:pt idx="46">
                <c:v>15</c:v>
              </c:pt>
              <c:pt idx="47">
                <c:v>16</c:v>
              </c:pt>
              <c:pt idx="48">
                <c:v>17</c:v>
              </c:pt>
              <c:pt idx="49">
                <c:v>20</c:v>
              </c:pt>
              <c:pt idx="50">
                <c:v>22</c:v>
              </c:pt>
              <c:pt idx="51">
                <c:v>23</c:v>
              </c:pt>
              <c:pt idx="52">
                <c:v>24</c:v>
              </c:pt>
              <c:pt idx="53">
                <c:v>27</c:v>
              </c:pt>
              <c:pt idx="54">
                <c:v>28</c:v>
              </c:pt>
              <c:pt idx="55">
                <c:v>29</c:v>
              </c:pt>
              <c:pt idx="56">
                <c:v>30</c:v>
              </c:pt>
              <c:pt idx="57">
                <c:v>31</c:v>
              </c:pt>
              <c:pt idx="58">
                <c:v>Febrero</c:v>
              </c:pt>
              <c:pt idx="59">
                <c:v>3</c:v>
              </c:pt>
              <c:pt idx="60">
                <c:v>4</c:v>
              </c:pt>
              <c:pt idx="61">
                <c:v>5</c:v>
              </c:pt>
              <c:pt idx="62">
                <c:v>6</c:v>
              </c:pt>
              <c:pt idx="63">
                <c:v>7</c:v>
              </c:pt>
              <c:pt idx="64">
                <c:v>10</c:v>
              </c:pt>
              <c:pt idx="65">
                <c:v>11</c:v>
              </c:pt>
              <c:pt idx="66">
                <c:v>12</c:v>
              </c:pt>
              <c:pt idx="67">
                <c:v>13</c:v>
              </c:pt>
              <c:pt idx="68">
                <c:v>14</c:v>
              </c:pt>
              <c:pt idx="69">
                <c:v>17</c:v>
              </c:pt>
              <c:pt idx="70">
                <c:v>18</c:v>
              </c:pt>
              <c:pt idx="71">
                <c:v>19</c:v>
              </c:pt>
              <c:pt idx="72">
                <c:v>20</c:v>
              </c:pt>
              <c:pt idx="73">
                <c:v>21</c:v>
              </c:pt>
              <c:pt idx="74">
                <c:v>24</c:v>
              </c:pt>
              <c:pt idx="75">
                <c:v>25</c:v>
              </c:pt>
              <c:pt idx="76">
                <c:v>26</c:v>
              </c:pt>
              <c:pt idx="77">
                <c:v>28</c:v>
              </c:pt>
              <c:pt idx="78">
                <c:v>marzo</c:v>
              </c:pt>
              <c:pt idx="79">
                <c:v>3</c:v>
              </c:pt>
              <c:pt idx="80">
                <c:v>4</c:v>
              </c:pt>
              <c:pt idx="81">
                <c:v>5</c:v>
              </c:pt>
              <c:pt idx="82">
                <c:v>6</c:v>
              </c:pt>
              <c:pt idx="83">
                <c:v>7</c:v>
              </c:pt>
              <c:pt idx="84">
                <c:v>10</c:v>
              </c:pt>
              <c:pt idx="85">
                <c:v>11</c:v>
              </c:pt>
              <c:pt idx="86">
                <c:v>12</c:v>
              </c:pt>
              <c:pt idx="87">
                <c:v>13</c:v>
              </c:pt>
              <c:pt idx="88">
                <c:v>14</c:v>
              </c:pt>
              <c:pt idx="89">
                <c:v>17</c:v>
              </c:pt>
              <c:pt idx="90">
                <c:v>18</c:v>
              </c:pt>
              <c:pt idx="91">
                <c:v>19</c:v>
              </c:pt>
              <c:pt idx="92">
                <c:v>20</c:v>
              </c:pt>
              <c:pt idx="93">
                <c:v>21</c:v>
              </c:pt>
              <c:pt idx="94">
                <c:v>24</c:v>
              </c:pt>
              <c:pt idx="95">
                <c:v>25</c:v>
              </c:pt>
              <c:pt idx="96">
                <c:v>26</c:v>
              </c:pt>
              <c:pt idx="97">
                <c:v>27</c:v>
              </c:pt>
              <c:pt idx="98">
                <c:v>28</c:v>
              </c:pt>
              <c:pt idx="99">
                <c:v>31</c:v>
              </c:pt>
              <c:pt idx="100">
                <c:v>Abril</c:v>
              </c:pt>
              <c:pt idx="101">
                <c:v>1</c:v>
              </c:pt>
              <c:pt idx="102">
                <c:v>2</c:v>
              </c:pt>
              <c:pt idx="103">
                <c:v>3</c:v>
              </c:pt>
              <c:pt idx="104">
                <c:v>4</c:v>
              </c:pt>
              <c:pt idx="105">
                <c:v>7</c:v>
              </c:pt>
              <c:pt idx="106">
                <c:v>8</c:v>
              </c:pt>
              <c:pt idx="107">
                <c:v>9</c:v>
              </c:pt>
              <c:pt idx="108">
                <c:v>10</c:v>
              </c:pt>
              <c:pt idx="109">
                <c:v>11</c:v>
              </c:pt>
              <c:pt idx="110">
                <c:v>14</c:v>
              </c:pt>
              <c:pt idx="111">
                <c:v>15</c:v>
              </c:pt>
              <c:pt idx="112">
                <c:v>16</c:v>
              </c:pt>
              <c:pt idx="113">
                <c:v>17</c:v>
              </c:pt>
              <c:pt idx="114">
                <c:v>21</c:v>
              </c:pt>
              <c:pt idx="115">
                <c:v>22</c:v>
              </c:pt>
              <c:pt idx="116">
                <c:v>23</c:v>
              </c:pt>
              <c:pt idx="117">
                <c:v>24</c:v>
              </c:pt>
              <c:pt idx="118">
                <c:v>25</c:v>
              </c:pt>
              <c:pt idx="119">
                <c:v>28</c:v>
              </c:pt>
              <c:pt idx="120">
                <c:v>29</c:v>
              </c:pt>
              <c:pt idx="121">
                <c:v>30</c:v>
              </c:pt>
              <c:pt idx="122">
                <c:v>mayo</c:v>
              </c:pt>
              <c:pt idx="123">
                <c:v>1</c:v>
              </c:pt>
              <c:pt idx="124">
                <c:v>2</c:v>
              </c:pt>
              <c:pt idx="125">
                <c:v>6</c:v>
              </c:pt>
              <c:pt idx="126">
                <c:v>7</c:v>
              </c:pt>
              <c:pt idx="127">
                <c:v>8</c:v>
              </c:pt>
              <c:pt idx="128">
                <c:v>9</c:v>
              </c:pt>
              <c:pt idx="129">
                <c:v>12</c:v>
              </c:pt>
              <c:pt idx="130">
                <c:v>13</c:v>
              </c:pt>
              <c:pt idx="131">
                <c:v>14</c:v>
              </c:pt>
              <c:pt idx="132">
                <c:v>15</c:v>
              </c:pt>
              <c:pt idx="133">
                <c:v>16</c:v>
              </c:pt>
              <c:pt idx="134">
                <c:v>19</c:v>
              </c:pt>
              <c:pt idx="135">
                <c:v>20</c:v>
              </c:pt>
              <c:pt idx="136">
                <c:v>21</c:v>
              </c:pt>
              <c:pt idx="137">
                <c:v>22</c:v>
              </c:pt>
              <c:pt idx="138">
                <c:v>23</c:v>
              </c:pt>
              <c:pt idx="139">
                <c:v>26</c:v>
              </c:pt>
              <c:pt idx="140">
                <c:v>27</c:v>
              </c:pt>
              <c:pt idx="141">
                <c:v>28</c:v>
              </c:pt>
              <c:pt idx="142">
                <c:v>29</c:v>
              </c:pt>
              <c:pt idx="143">
                <c:v>30</c:v>
              </c:pt>
              <c:pt idx="144">
                <c:v>Junio</c:v>
              </c:pt>
              <c:pt idx="145">
                <c:v>2</c:v>
              </c:pt>
              <c:pt idx="146">
                <c:v>3</c:v>
              </c:pt>
              <c:pt idx="147">
                <c:v>4</c:v>
              </c:pt>
              <c:pt idx="148">
                <c:v>5</c:v>
              </c:pt>
              <c:pt idx="149">
                <c:v>6</c:v>
              </c:pt>
              <c:pt idx="150">
                <c:v>9</c:v>
              </c:pt>
              <c:pt idx="151">
                <c:v>10</c:v>
              </c:pt>
              <c:pt idx="152">
                <c:v>11</c:v>
              </c:pt>
              <c:pt idx="153">
                <c:v>12</c:v>
              </c:pt>
              <c:pt idx="154">
                <c:v>13</c:v>
              </c:pt>
              <c:pt idx="155">
                <c:v>16</c:v>
              </c:pt>
              <c:pt idx="156">
                <c:v>17</c:v>
              </c:pt>
              <c:pt idx="157">
                <c:v>18</c:v>
              </c:pt>
              <c:pt idx="158">
                <c:v>20</c:v>
              </c:pt>
              <c:pt idx="159">
                <c:v>23</c:v>
              </c:pt>
              <c:pt idx="160">
                <c:v>24</c:v>
              </c:pt>
              <c:pt idx="161">
                <c:v>25</c:v>
              </c:pt>
              <c:pt idx="162">
                <c:v>26</c:v>
              </c:pt>
              <c:pt idx="163">
                <c:v>27</c:v>
              </c:pt>
              <c:pt idx="164">
                <c:v>30</c:v>
              </c:pt>
              <c:pt idx="167">
                <c:v>Julio</c:v>
              </c:pt>
              <c:pt idx="168">
                <c:v>1</c:v>
              </c:pt>
              <c:pt idx="169">
                <c:v>2</c:v>
              </c:pt>
              <c:pt idx="170">
                <c:v>3</c:v>
              </c:pt>
              <c:pt idx="171">
                <c:v>4</c:v>
              </c:pt>
              <c:pt idx="172">
                <c:v>7</c:v>
              </c:pt>
              <c:pt idx="173">
                <c:v>8</c:v>
              </c:pt>
              <c:pt idx="174">
                <c:v>9</c:v>
              </c:pt>
              <c:pt idx="175">
                <c:v>10</c:v>
              </c:pt>
              <c:pt idx="176">
                <c:v>11</c:v>
              </c:pt>
              <c:pt idx="177">
                <c:v>14</c:v>
              </c:pt>
              <c:pt idx="178">
                <c:v>15</c:v>
              </c:pt>
              <c:pt idx="179">
                <c:v>16</c:v>
              </c:pt>
              <c:pt idx="180">
                <c:v>17</c:v>
              </c:pt>
              <c:pt idx="181">
                <c:v>18</c:v>
              </c:pt>
              <c:pt idx="182">
                <c:v>21</c:v>
              </c:pt>
              <c:pt idx="183">
                <c:v>22</c:v>
              </c:pt>
              <c:pt idx="184">
                <c:v>23</c:v>
              </c:pt>
              <c:pt idx="185">
                <c:v>24</c:v>
              </c:pt>
              <c:pt idx="186">
                <c:v>25</c:v>
              </c:pt>
              <c:pt idx="187">
                <c:v>28</c:v>
              </c:pt>
              <c:pt idx="188">
                <c:v>29</c:v>
              </c:pt>
              <c:pt idx="189">
                <c:v>30</c:v>
              </c:pt>
              <c:pt idx="190">
                <c:v>31</c:v>
              </c:pt>
              <c:pt idx="192">
                <c:v>Agosto</c:v>
              </c:pt>
              <c:pt idx="193">
                <c:v>sept.</c:v>
              </c:pt>
              <c:pt idx="194">
                <c:v>oct.</c:v>
              </c:pt>
            </c:strLit>
          </c:cat>
          <c:val>
            <c:numLit>
              <c:ptCount val="195"/>
              <c:pt idx="0">
                <c:v>12.27</c:v>
              </c:pt>
              <c:pt idx="1">
                <c:v>13.11</c:v>
              </c:pt>
              <c:pt idx="2">
                <c:v>14.56</c:v>
              </c:pt>
              <c:pt idx="3">
                <c:v>15.17</c:v>
              </c:pt>
              <c:pt idx="4">
                <c:v>15.73</c:v>
              </c:pt>
              <c:pt idx="5">
                <c:v>16.26</c:v>
              </c:pt>
              <c:pt idx="6">
                <c:v>17.2399999999999</c:v>
              </c:pt>
              <c:pt idx="7">
                <c:v>17.63</c:v>
              </c:pt>
              <c:pt idx="8">
                <c:v>18.66</c:v>
              </c:pt>
              <c:pt idx="9">
                <c:v>19.64</c:v>
              </c:pt>
              <c:pt idx="10">
                <c:v>18.7799999999999</c:v>
              </c:pt>
              <c:pt idx="11">
                <c:v>19.43</c:v>
              </c:pt>
              <c:pt idx="12">
                <c:v>19.03</c:v>
              </c:pt>
              <c:pt idx="13">
                <c:v>20.13</c:v>
              </c:pt>
              <c:pt idx="14">
                <c:v>20.7799999999999</c:v>
              </c:pt>
              <c:pt idx="15">
                <c:v>19.04</c:v>
              </c:pt>
              <c:pt idx="16">
                <c:v>18.29</c:v>
              </c:pt>
              <c:pt idx="17">
                <c:v>19.62</c:v>
              </c:pt>
              <c:pt idx="18">
                <c:v>21.1</c:v>
              </c:pt>
              <c:pt idx="19">
                <c:v>20.56</c:v>
              </c:pt>
              <c:pt idx="20">
                <c:v>20.42</c:v>
              </c:pt>
              <c:pt idx="21">
                <c:v>19.18</c:v>
              </c:pt>
              <c:pt idx="22">
                <c:v>18.77</c:v>
              </c:pt>
              <c:pt idx="23">
                <c:v>18.9899999999999</c:v>
              </c:pt>
              <c:pt idx="24">
                <c:v>19.8999999999999</c:v>
              </c:pt>
              <c:pt idx="25">
                <c:v>19.03</c:v>
              </c:pt>
              <c:pt idx="26">
                <c:v>17.53</c:v>
              </c:pt>
              <c:pt idx="27">
                <c:v>18.7799999999999</c:v>
              </c:pt>
              <c:pt idx="28">
                <c:v>18.2399999999999</c:v>
              </c:pt>
              <c:pt idx="29">
                <c:v>19.1</c:v>
              </c:pt>
              <c:pt idx="30">
                <c:v>18.9899999999999</c:v>
              </c:pt>
              <c:pt idx="31">
                <c:v>19.69</c:v>
              </c:pt>
              <c:pt idx="32">
                <c:v>21.37</c:v>
              </c:pt>
              <c:pt idx="33">
                <c:v>0</c:v>
              </c:pt>
              <c:pt idx="34">
                <c:v>0</c:v>
              </c:pt>
              <c:pt idx="35">
                <c:v>19.35</c:v>
              </c:pt>
              <c:pt idx="36">
                <c:v>0</c:v>
              </c:pt>
              <c:pt idx="37">
                <c:v>19.32</c:v>
              </c:pt>
              <c:pt idx="38">
                <c:v>19.02</c:v>
              </c:pt>
              <c:pt idx="39">
                <c:v>18.4599999999999</c:v>
              </c:pt>
              <c:pt idx="40">
                <c:v>19.9799999999999</c:v>
              </c:pt>
              <c:pt idx="41">
                <c:v>19.91</c:v>
              </c:pt>
              <c:pt idx="42">
                <c:v>19.82</c:v>
              </c:pt>
              <c:pt idx="43">
                <c:v>18.88</c:v>
              </c:pt>
              <c:pt idx="44">
                <c:v>19.64</c:v>
              </c:pt>
              <c:pt idx="45">
                <c:v>19.37</c:v>
              </c:pt>
              <c:pt idx="46">
                <c:v>20.88</c:v>
              </c:pt>
              <c:pt idx="47">
                <c:v>18.41</c:v>
              </c:pt>
              <c:pt idx="48">
                <c:v>18.3999999999999</c:v>
              </c:pt>
              <c:pt idx="49">
                <c:v>20.34</c:v>
              </c:pt>
              <c:pt idx="50">
                <c:v>19.51</c:v>
              </c:pt>
              <c:pt idx="51">
                <c:v>18.43</c:v>
              </c:pt>
              <c:pt idx="52">
                <c:v>19.7399999999999</c:v>
              </c:pt>
              <c:pt idx="53">
                <c:v>19.1499999999999</c:v>
              </c:pt>
              <c:pt idx="54">
                <c:v>20.09</c:v>
              </c:pt>
              <c:pt idx="55">
                <c:v>20.8</c:v>
              </c:pt>
              <c:pt idx="56">
                <c:v>19.37</c:v>
              </c:pt>
              <c:pt idx="57">
                <c:v>20.04</c:v>
              </c:pt>
              <c:pt idx="58">
                <c:v>19.2</c:v>
              </c:pt>
              <c:pt idx="59">
                <c:v>19.95</c:v>
              </c:pt>
              <c:pt idx="60">
                <c:v>19.51</c:v>
              </c:pt>
              <c:pt idx="61">
                <c:v>19.3</c:v>
              </c:pt>
              <c:pt idx="62">
                <c:v>19.42</c:v>
              </c:pt>
              <c:pt idx="63">
                <c:v>20.88</c:v>
              </c:pt>
              <c:pt idx="64">
                <c:v>17.9799999999999</c:v>
              </c:pt>
              <c:pt idx="65">
                <c:v>22.22</c:v>
              </c:pt>
              <c:pt idx="66">
                <c:v>21.61</c:v>
              </c:pt>
              <c:pt idx="67">
                <c:v>18.02</c:v>
              </c:pt>
              <c:pt idx="68">
                <c:v>19.3999999999999</c:v>
              </c:pt>
              <c:pt idx="69">
                <c:v>21.03</c:v>
              </c:pt>
              <c:pt idx="70">
                <c:v>21.89</c:v>
              </c:pt>
              <c:pt idx="71">
                <c:v>24.7599999999999</c:v>
              </c:pt>
              <c:pt idx="72">
                <c:v>19.8299999999999</c:v>
              </c:pt>
              <c:pt idx="73">
                <c:v>19.2799999999999</c:v>
              </c:pt>
              <c:pt idx="74">
                <c:v>20.55</c:v>
              </c:pt>
              <c:pt idx="75">
                <c:v>20.85</c:v>
              </c:pt>
              <c:pt idx="76">
                <c:v>19.3099999999999</c:v>
              </c:pt>
              <c:pt idx="77">
                <c:v>21.53</c:v>
              </c:pt>
              <c:pt idx="78">
                <c:v>21.13</c:v>
              </c:pt>
              <c:pt idx="79">
                <c:v>21.09</c:v>
              </c:pt>
              <c:pt idx="80">
                <c:v>22.51</c:v>
              </c:pt>
              <c:pt idx="81">
                <c:v>21.8</c:v>
              </c:pt>
              <c:pt idx="82">
                <c:v>20.02</c:v>
              </c:pt>
              <c:pt idx="83">
                <c:v>22.49</c:v>
              </c:pt>
              <c:pt idx="84">
                <c:v>21.53</c:v>
              </c:pt>
              <c:pt idx="85">
                <c:v>20.3099999999999</c:v>
              </c:pt>
              <c:pt idx="86">
                <c:v>20.77</c:v>
              </c:pt>
              <c:pt idx="87">
                <c:v>20.39</c:v>
              </c:pt>
              <c:pt idx="88">
                <c:v>20.7799999999999</c:v>
              </c:pt>
              <c:pt idx="89">
                <c:v>22.77</c:v>
              </c:pt>
              <c:pt idx="90">
                <c:v>23.33</c:v>
              </c:pt>
              <c:pt idx="91">
                <c:v>22.25</c:v>
              </c:pt>
              <c:pt idx="92">
                <c:v>21.9</c:v>
              </c:pt>
              <c:pt idx="93">
                <c:v>20.9399999999999</c:v>
              </c:pt>
              <c:pt idx="94">
                <c:v>21.74</c:v>
              </c:pt>
              <c:pt idx="95">
                <c:v>22.54</c:v>
              </c:pt>
              <c:pt idx="96">
                <c:v>22.18</c:v>
              </c:pt>
              <c:pt idx="97">
                <c:v>21.99</c:v>
              </c:pt>
              <c:pt idx="98">
                <c:v>20.9799999999999</c:v>
              </c:pt>
              <c:pt idx="99">
                <c:v>21.4799999999999</c:v>
              </c:pt>
              <c:pt idx="100">
                <c:v>22.64</c:v>
              </c:pt>
              <c:pt idx="101">
                <c:v>22.63</c:v>
              </c:pt>
              <c:pt idx="102">
                <c:v>22.04</c:v>
              </c:pt>
              <c:pt idx="103">
                <c:v>21.32</c:v>
              </c:pt>
              <c:pt idx="104">
                <c:v>21.24</c:v>
              </c:pt>
              <c:pt idx="105">
                <c:v>21.77</c:v>
              </c:pt>
              <c:pt idx="106">
                <c:v>22.5</c:v>
              </c:pt>
              <c:pt idx="107">
                <c:v>22.9199999999999</c:v>
              </c:pt>
              <c:pt idx="108">
                <c:v>21.9199999999999</c:v>
              </c:pt>
              <c:pt idx="109">
                <c:v>21.86</c:v>
              </c:pt>
              <c:pt idx="110">
                <c:v>21.65</c:v>
              </c:pt>
              <c:pt idx="111">
                <c:v>21.79</c:v>
              </c:pt>
              <c:pt idx="112">
                <c:v>20.2</c:v>
              </c:pt>
              <c:pt idx="113">
                <c:v>19.71</c:v>
              </c:pt>
              <c:pt idx="114">
                <c:v>21.56</c:v>
              </c:pt>
              <c:pt idx="115">
                <c:v>20.12</c:v>
              </c:pt>
              <c:pt idx="116">
                <c:v>20.49</c:v>
              </c:pt>
              <c:pt idx="117">
                <c:v>19.7799999999999</c:v>
              </c:pt>
              <c:pt idx="118">
                <c:v>21.18</c:v>
              </c:pt>
              <c:pt idx="119">
                <c:v>19.5599999999999</c:v>
              </c:pt>
              <c:pt idx="120">
                <c:v>21.16</c:v>
              </c:pt>
              <c:pt idx="121">
                <c:v>20.07</c:v>
              </c:pt>
              <c:pt idx="122">
                <c:v>21.2799999999999</c:v>
              </c:pt>
              <c:pt idx="123">
                <c:v>20.2799999999999</c:v>
              </c:pt>
              <c:pt idx="124">
                <c:v>19.9899999999999</c:v>
              </c:pt>
              <c:pt idx="125">
                <c:v>21.1</c:v>
              </c:pt>
              <c:pt idx="126">
                <c:v>20.89</c:v>
              </c:pt>
              <c:pt idx="127">
                <c:v>20.52</c:v>
              </c:pt>
              <c:pt idx="128">
                <c:v>20</c:v>
              </c:pt>
              <c:pt idx="129">
                <c:v>20.12</c:v>
              </c:pt>
              <c:pt idx="130">
                <c:v>20.27</c:v>
              </c:pt>
              <c:pt idx="131">
                <c:v>20.07</c:v>
              </c:pt>
              <c:pt idx="132">
                <c:v>19.19</c:v>
              </c:pt>
              <c:pt idx="133">
                <c:v>20.65</c:v>
              </c:pt>
              <c:pt idx="134">
                <c:v>19.21</c:v>
              </c:pt>
              <c:pt idx="135">
                <c:v>19.63</c:v>
              </c:pt>
              <c:pt idx="136">
                <c:v>20.53</c:v>
              </c:pt>
              <c:pt idx="137">
                <c:v>19</c:v>
              </c:pt>
              <c:pt idx="138">
                <c:v>19.8</c:v>
              </c:pt>
              <c:pt idx="139">
                <c:v>19.67</c:v>
              </c:pt>
              <c:pt idx="140">
                <c:v>19.2799999999999</c:v>
              </c:pt>
              <c:pt idx="141">
                <c:v>19.05</c:v>
              </c:pt>
              <c:pt idx="142">
                <c:v>19.88</c:v>
              </c:pt>
              <c:pt idx="143">
                <c:v>19.3099999999999</c:v>
              </c:pt>
              <c:pt idx="144">
                <c:v>19.3299999999999</c:v>
              </c:pt>
              <c:pt idx="145">
                <c:v>19.35</c:v>
              </c:pt>
              <c:pt idx="146">
                <c:v>19.3299999999999</c:v>
              </c:pt>
              <c:pt idx="147">
                <c:v>19.38</c:v>
              </c:pt>
              <c:pt idx="148">
                <c:v>19.82</c:v>
              </c:pt>
              <c:pt idx="149">
                <c:v>19.53</c:v>
              </c:pt>
              <c:pt idx="150">
                <c:v>18.04</c:v>
              </c:pt>
              <c:pt idx="151">
                <c:v>19.67</c:v>
              </c:pt>
              <c:pt idx="152">
                <c:v>19.6499999999999</c:v>
              </c:pt>
              <c:pt idx="153">
                <c:v>18.92</c:v>
              </c:pt>
              <c:pt idx="154">
                <c:v>18.0599999999999</c:v>
              </c:pt>
              <c:pt idx="155">
                <c:v>19.13</c:v>
              </c:pt>
              <c:pt idx="156">
                <c:v>19.17</c:v>
              </c:pt>
              <c:pt idx="157">
                <c:v>19.07</c:v>
              </c:pt>
              <c:pt idx="158">
                <c:v>17.7</c:v>
              </c:pt>
              <c:pt idx="159">
                <c:v>18.93</c:v>
              </c:pt>
              <c:pt idx="160">
                <c:v>18.7399999999999</c:v>
              </c:pt>
              <c:pt idx="161">
                <c:v>18.79</c:v>
              </c:pt>
              <c:pt idx="162">
                <c:v>19.16</c:v>
              </c:pt>
              <c:pt idx="163">
                <c:v>23.36</c:v>
              </c:pt>
              <c:pt idx="164">
                <c:v>0</c:v>
              </c:pt>
              <c:pt idx="165">
                <c:v>0</c:v>
              </c:pt>
              <c:pt idx="166">
                <c:v>19.95</c:v>
              </c:pt>
              <c:pt idx="167">
                <c:v>19.47</c:v>
              </c:pt>
              <c:pt idx="168">
                <c:v>18.62</c:v>
              </c:pt>
              <c:pt idx="169">
                <c:v>19.87</c:v>
              </c:pt>
              <c:pt idx="170">
                <c:v>18.87</c:v>
              </c:pt>
              <c:pt idx="171">
                <c:v>20.2</c:v>
              </c:pt>
              <c:pt idx="172">
                <c:v>19.17</c:v>
              </c:pt>
              <c:pt idx="173">
                <c:v>19.4799999999999</c:v>
              </c:pt>
              <c:pt idx="174">
                <c:v>18.45</c:v>
              </c:pt>
              <c:pt idx="175">
                <c:v>19.43</c:v>
              </c:pt>
              <c:pt idx="176">
                <c:v>18.91</c:v>
              </c:pt>
              <c:pt idx="177">
                <c:v>17.42</c:v>
              </c:pt>
              <c:pt idx="178">
                <c:v>18.63</c:v>
              </c:pt>
              <c:pt idx="179">
                <c:v>19.7399999999999</c:v>
              </c:pt>
              <c:pt idx="180">
                <c:v>18.18</c:v>
              </c:pt>
              <c:pt idx="181">
                <c:v>19.27</c:v>
              </c:pt>
              <c:pt idx="182">
                <c:v>20.16</c:v>
              </c:pt>
              <c:pt idx="183">
                <c:v>18.9399999999999</c:v>
              </c:pt>
              <c:pt idx="184">
                <c:v>20.68</c:v>
              </c:pt>
              <c:pt idx="185">
                <c:v>21.25</c:v>
              </c:pt>
              <c:pt idx="186">
                <c:v>20.53</c:v>
              </c:pt>
              <c:pt idx="187">
                <c:v>22.11</c:v>
              </c:pt>
              <c:pt idx="188">
                <c:v>22.37</c:v>
              </c:pt>
              <c:pt idx="189">
                <c:v>23.58</c:v>
              </c:pt>
              <c:pt idx="190">
                <c:v>0</c:v>
              </c:pt>
              <c:pt idx="191">
                <c:v>21.41</c:v>
              </c:pt>
              <c:pt idx="192">
                <c:v>21.61</c:v>
              </c:pt>
              <c:pt idx="193">
                <c:v>21.08</c:v>
              </c:pt>
              <c:pt idx="194">
                <c:v>20.42</c:v>
              </c:pt>
            </c:numLit>
          </c:val>
          <c:smooth val="0"/>
        </c:ser>
        <c:ser>
          <c:idx val="1"/>
          <c:order val="2"/>
          <c:tx>
            <c:v>Activa Pref.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9900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195"/>
              <c:pt idx="0">
                <c:v>2002</c:v>
              </c:pt>
              <c:pt idx="1">
                <c:v>Enero02</c:v>
              </c:pt>
              <c:pt idx="2">
                <c:v>Febrero</c:v>
              </c:pt>
              <c:pt idx="3">
                <c:v>Marzo</c:v>
              </c:pt>
              <c:pt idx="4">
                <c:v>Abril</c:v>
              </c:pt>
              <c:pt idx="5">
                <c:v>Mayo</c:v>
              </c:pt>
              <c:pt idx="6">
                <c:v>Junio</c:v>
              </c:pt>
              <c:pt idx="7">
                <c:v>Julio</c:v>
              </c:pt>
              <c:pt idx="8">
                <c:v>Agosto</c:v>
              </c:pt>
              <c:pt idx="9">
                <c:v>Sept.</c:v>
              </c:pt>
              <c:pt idx="10">
                <c:v>Oct.</c:v>
              </c:pt>
              <c:pt idx="11">
                <c:v>nov.</c:v>
              </c:pt>
              <c:pt idx="12">
                <c:v>Dic.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13</c:v>
              </c:pt>
              <c:pt idx="23">
                <c:v>16</c:v>
              </c:pt>
              <c:pt idx="24">
                <c:v>17</c:v>
              </c:pt>
              <c:pt idx="25">
                <c:v>18</c:v>
              </c:pt>
              <c:pt idx="26">
                <c:v>19</c:v>
              </c:pt>
              <c:pt idx="27">
                <c:v>20</c:v>
              </c:pt>
              <c:pt idx="28">
                <c:v>23</c:v>
              </c:pt>
              <c:pt idx="29">
                <c:v>24</c:v>
              </c:pt>
              <c:pt idx="30">
                <c:v>26</c:v>
              </c:pt>
              <c:pt idx="31">
                <c:v>27</c:v>
              </c:pt>
              <c:pt idx="32">
                <c:v>30</c:v>
              </c:pt>
              <c:pt idx="33">
                <c:v>31</c:v>
              </c:pt>
              <c:pt idx="35">
                <c:v>2003</c:v>
              </c:pt>
              <c:pt idx="36">
                <c:v>Enero03</c:v>
              </c:pt>
              <c:pt idx="38">
                <c:v>2</c:v>
              </c:pt>
              <c:pt idx="39">
                <c:v>3</c:v>
              </c:pt>
              <c:pt idx="40">
                <c:v>7</c:v>
              </c:pt>
              <c:pt idx="41">
                <c:v>8</c:v>
              </c:pt>
              <c:pt idx="42">
                <c:v>9</c:v>
              </c:pt>
              <c:pt idx="43">
                <c:v>10</c:v>
              </c:pt>
              <c:pt idx="44">
                <c:v>13</c:v>
              </c:pt>
              <c:pt idx="45">
                <c:v>14</c:v>
              </c:pt>
              <c:pt idx="46">
                <c:v>15</c:v>
              </c:pt>
              <c:pt idx="47">
                <c:v>16</c:v>
              </c:pt>
              <c:pt idx="48">
                <c:v>17</c:v>
              </c:pt>
              <c:pt idx="49">
                <c:v>20</c:v>
              </c:pt>
              <c:pt idx="50">
                <c:v>22</c:v>
              </c:pt>
              <c:pt idx="51">
                <c:v>23</c:v>
              </c:pt>
              <c:pt idx="52">
                <c:v>24</c:v>
              </c:pt>
              <c:pt idx="53">
                <c:v>27</c:v>
              </c:pt>
              <c:pt idx="54">
                <c:v>28</c:v>
              </c:pt>
              <c:pt idx="55">
                <c:v>29</c:v>
              </c:pt>
              <c:pt idx="56">
                <c:v>30</c:v>
              </c:pt>
              <c:pt idx="57">
                <c:v>31</c:v>
              </c:pt>
              <c:pt idx="58">
                <c:v>Febrero</c:v>
              </c:pt>
              <c:pt idx="59">
                <c:v>3</c:v>
              </c:pt>
              <c:pt idx="60">
                <c:v>4</c:v>
              </c:pt>
              <c:pt idx="61">
                <c:v>5</c:v>
              </c:pt>
              <c:pt idx="62">
                <c:v>6</c:v>
              </c:pt>
              <c:pt idx="63">
                <c:v>7</c:v>
              </c:pt>
              <c:pt idx="64">
                <c:v>10</c:v>
              </c:pt>
              <c:pt idx="65">
                <c:v>11</c:v>
              </c:pt>
              <c:pt idx="66">
                <c:v>12</c:v>
              </c:pt>
              <c:pt idx="67">
                <c:v>13</c:v>
              </c:pt>
              <c:pt idx="68">
                <c:v>14</c:v>
              </c:pt>
              <c:pt idx="69">
                <c:v>17</c:v>
              </c:pt>
              <c:pt idx="70">
                <c:v>18</c:v>
              </c:pt>
              <c:pt idx="71">
                <c:v>19</c:v>
              </c:pt>
              <c:pt idx="72">
                <c:v>20</c:v>
              </c:pt>
              <c:pt idx="73">
                <c:v>21</c:v>
              </c:pt>
              <c:pt idx="74">
                <c:v>24</c:v>
              </c:pt>
              <c:pt idx="75">
                <c:v>25</c:v>
              </c:pt>
              <c:pt idx="76">
                <c:v>26</c:v>
              </c:pt>
              <c:pt idx="77">
                <c:v>28</c:v>
              </c:pt>
              <c:pt idx="78">
                <c:v>marzo</c:v>
              </c:pt>
              <c:pt idx="79">
                <c:v>3</c:v>
              </c:pt>
              <c:pt idx="80">
                <c:v>4</c:v>
              </c:pt>
              <c:pt idx="81">
                <c:v>5</c:v>
              </c:pt>
              <c:pt idx="82">
                <c:v>6</c:v>
              </c:pt>
              <c:pt idx="83">
                <c:v>7</c:v>
              </c:pt>
              <c:pt idx="84">
                <c:v>10</c:v>
              </c:pt>
              <c:pt idx="85">
                <c:v>11</c:v>
              </c:pt>
              <c:pt idx="86">
                <c:v>12</c:v>
              </c:pt>
              <c:pt idx="87">
                <c:v>13</c:v>
              </c:pt>
              <c:pt idx="88">
                <c:v>14</c:v>
              </c:pt>
              <c:pt idx="89">
                <c:v>17</c:v>
              </c:pt>
              <c:pt idx="90">
                <c:v>18</c:v>
              </c:pt>
              <c:pt idx="91">
                <c:v>19</c:v>
              </c:pt>
              <c:pt idx="92">
                <c:v>20</c:v>
              </c:pt>
              <c:pt idx="93">
                <c:v>21</c:v>
              </c:pt>
              <c:pt idx="94">
                <c:v>24</c:v>
              </c:pt>
              <c:pt idx="95">
                <c:v>25</c:v>
              </c:pt>
              <c:pt idx="96">
                <c:v>26</c:v>
              </c:pt>
              <c:pt idx="97">
                <c:v>27</c:v>
              </c:pt>
              <c:pt idx="98">
                <c:v>28</c:v>
              </c:pt>
              <c:pt idx="99">
                <c:v>31</c:v>
              </c:pt>
              <c:pt idx="100">
                <c:v>Abril</c:v>
              </c:pt>
              <c:pt idx="101">
                <c:v>1</c:v>
              </c:pt>
              <c:pt idx="102">
                <c:v>2</c:v>
              </c:pt>
              <c:pt idx="103">
                <c:v>3</c:v>
              </c:pt>
              <c:pt idx="104">
                <c:v>4</c:v>
              </c:pt>
              <c:pt idx="105">
                <c:v>7</c:v>
              </c:pt>
              <c:pt idx="106">
                <c:v>8</c:v>
              </c:pt>
              <c:pt idx="107">
                <c:v>9</c:v>
              </c:pt>
              <c:pt idx="108">
                <c:v>10</c:v>
              </c:pt>
              <c:pt idx="109">
                <c:v>11</c:v>
              </c:pt>
              <c:pt idx="110">
                <c:v>14</c:v>
              </c:pt>
              <c:pt idx="111">
                <c:v>15</c:v>
              </c:pt>
              <c:pt idx="112">
                <c:v>16</c:v>
              </c:pt>
              <c:pt idx="113">
                <c:v>17</c:v>
              </c:pt>
              <c:pt idx="114">
                <c:v>21</c:v>
              </c:pt>
              <c:pt idx="115">
                <c:v>22</c:v>
              </c:pt>
              <c:pt idx="116">
                <c:v>23</c:v>
              </c:pt>
              <c:pt idx="117">
                <c:v>24</c:v>
              </c:pt>
              <c:pt idx="118">
                <c:v>25</c:v>
              </c:pt>
              <c:pt idx="119">
                <c:v>28</c:v>
              </c:pt>
              <c:pt idx="120">
                <c:v>29</c:v>
              </c:pt>
              <c:pt idx="121">
                <c:v>30</c:v>
              </c:pt>
              <c:pt idx="122">
                <c:v>mayo</c:v>
              </c:pt>
              <c:pt idx="123">
                <c:v>1</c:v>
              </c:pt>
              <c:pt idx="124">
                <c:v>2</c:v>
              </c:pt>
              <c:pt idx="125">
                <c:v>6</c:v>
              </c:pt>
              <c:pt idx="126">
                <c:v>7</c:v>
              </c:pt>
              <c:pt idx="127">
                <c:v>8</c:v>
              </c:pt>
              <c:pt idx="128">
                <c:v>9</c:v>
              </c:pt>
              <c:pt idx="129">
                <c:v>12</c:v>
              </c:pt>
              <c:pt idx="130">
                <c:v>13</c:v>
              </c:pt>
              <c:pt idx="131">
                <c:v>14</c:v>
              </c:pt>
              <c:pt idx="132">
                <c:v>15</c:v>
              </c:pt>
              <c:pt idx="133">
                <c:v>16</c:v>
              </c:pt>
              <c:pt idx="134">
                <c:v>19</c:v>
              </c:pt>
              <c:pt idx="135">
                <c:v>20</c:v>
              </c:pt>
              <c:pt idx="136">
                <c:v>21</c:v>
              </c:pt>
              <c:pt idx="137">
                <c:v>22</c:v>
              </c:pt>
              <c:pt idx="138">
                <c:v>23</c:v>
              </c:pt>
              <c:pt idx="139">
                <c:v>26</c:v>
              </c:pt>
              <c:pt idx="140">
                <c:v>27</c:v>
              </c:pt>
              <c:pt idx="141">
                <c:v>28</c:v>
              </c:pt>
              <c:pt idx="142">
                <c:v>29</c:v>
              </c:pt>
              <c:pt idx="143">
                <c:v>30</c:v>
              </c:pt>
              <c:pt idx="144">
                <c:v>Junio</c:v>
              </c:pt>
              <c:pt idx="145">
                <c:v>2</c:v>
              </c:pt>
              <c:pt idx="146">
                <c:v>3</c:v>
              </c:pt>
              <c:pt idx="147">
                <c:v>4</c:v>
              </c:pt>
              <c:pt idx="148">
                <c:v>5</c:v>
              </c:pt>
              <c:pt idx="149">
                <c:v>6</c:v>
              </c:pt>
              <c:pt idx="150">
                <c:v>9</c:v>
              </c:pt>
              <c:pt idx="151">
                <c:v>10</c:v>
              </c:pt>
              <c:pt idx="152">
                <c:v>11</c:v>
              </c:pt>
              <c:pt idx="153">
                <c:v>12</c:v>
              </c:pt>
              <c:pt idx="154">
                <c:v>13</c:v>
              </c:pt>
              <c:pt idx="155">
                <c:v>16</c:v>
              </c:pt>
              <c:pt idx="156">
                <c:v>17</c:v>
              </c:pt>
              <c:pt idx="157">
                <c:v>18</c:v>
              </c:pt>
              <c:pt idx="158">
                <c:v>20</c:v>
              </c:pt>
              <c:pt idx="159">
                <c:v>23</c:v>
              </c:pt>
              <c:pt idx="160">
                <c:v>24</c:v>
              </c:pt>
              <c:pt idx="161">
                <c:v>25</c:v>
              </c:pt>
              <c:pt idx="162">
                <c:v>26</c:v>
              </c:pt>
              <c:pt idx="163">
                <c:v>27</c:v>
              </c:pt>
              <c:pt idx="164">
                <c:v>30</c:v>
              </c:pt>
              <c:pt idx="167">
                <c:v>Julio</c:v>
              </c:pt>
              <c:pt idx="168">
                <c:v>1</c:v>
              </c:pt>
              <c:pt idx="169">
                <c:v>2</c:v>
              </c:pt>
              <c:pt idx="170">
                <c:v>3</c:v>
              </c:pt>
              <c:pt idx="171">
                <c:v>4</c:v>
              </c:pt>
              <c:pt idx="172">
                <c:v>7</c:v>
              </c:pt>
              <c:pt idx="173">
                <c:v>8</c:v>
              </c:pt>
              <c:pt idx="174">
                <c:v>9</c:v>
              </c:pt>
              <c:pt idx="175">
                <c:v>10</c:v>
              </c:pt>
              <c:pt idx="176">
                <c:v>11</c:v>
              </c:pt>
              <c:pt idx="177">
                <c:v>14</c:v>
              </c:pt>
              <c:pt idx="178">
                <c:v>15</c:v>
              </c:pt>
              <c:pt idx="179">
                <c:v>16</c:v>
              </c:pt>
              <c:pt idx="180">
                <c:v>17</c:v>
              </c:pt>
              <c:pt idx="181">
                <c:v>18</c:v>
              </c:pt>
              <c:pt idx="182">
                <c:v>21</c:v>
              </c:pt>
              <c:pt idx="183">
                <c:v>22</c:v>
              </c:pt>
              <c:pt idx="184">
                <c:v>23</c:v>
              </c:pt>
              <c:pt idx="185">
                <c:v>24</c:v>
              </c:pt>
              <c:pt idx="186">
                <c:v>25</c:v>
              </c:pt>
              <c:pt idx="187">
                <c:v>28</c:v>
              </c:pt>
              <c:pt idx="188">
                <c:v>29</c:v>
              </c:pt>
              <c:pt idx="189">
                <c:v>30</c:v>
              </c:pt>
              <c:pt idx="190">
                <c:v>31</c:v>
              </c:pt>
              <c:pt idx="192">
                <c:v>Agosto</c:v>
              </c:pt>
              <c:pt idx="193">
                <c:v>sept.</c:v>
              </c:pt>
              <c:pt idx="194">
                <c:v>oct.</c:v>
              </c:pt>
            </c:strLit>
          </c:cat>
          <c:val>
            <c:numLit>
              <c:ptCount val="195"/>
              <c:pt idx="0">
                <c:v>16.42</c:v>
              </c:pt>
              <c:pt idx="1">
                <c:v>17.34</c:v>
              </c:pt>
              <c:pt idx="2">
                <c:v>18.9899999999999</c:v>
              </c:pt>
              <c:pt idx="3">
                <c:v>18.75</c:v>
              </c:pt>
              <c:pt idx="4">
                <c:v>19.3</c:v>
              </c:pt>
              <c:pt idx="5">
                <c:v>19.79</c:v>
              </c:pt>
              <c:pt idx="6">
                <c:v>21.71</c:v>
              </c:pt>
              <c:pt idx="7">
                <c:v>22.07</c:v>
              </c:pt>
              <c:pt idx="8">
                <c:v>24.7</c:v>
              </c:pt>
              <c:pt idx="9">
                <c:v>25.63</c:v>
              </c:pt>
              <c:pt idx="10">
                <c:v>25.29</c:v>
              </c:pt>
              <c:pt idx="11">
                <c:v>25.73</c:v>
              </c:pt>
              <c:pt idx="12">
                <c:v>25.7599999999999</c:v>
              </c:pt>
              <c:pt idx="13">
                <c:v>25.81</c:v>
              </c:pt>
              <c:pt idx="14">
                <c:v>26.45</c:v>
              </c:pt>
              <c:pt idx="15">
                <c:v>26.29</c:v>
              </c:pt>
              <c:pt idx="16">
                <c:v>23.35</c:v>
              </c:pt>
              <c:pt idx="17">
                <c:v>25.37</c:v>
              </c:pt>
              <c:pt idx="18">
                <c:v>26.05</c:v>
              </c:pt>
              <c:pt idx="19">
                <c:v>25.97</c:v>
              </c:pt>
              <c:pt idx="20">
                <c:v>26.27</c:v>
              </c:pt>
              <c:pt idx="21">
                <c:v>26.15</c:v>
              </c:pt>
              <c:pt idx="22">
                <c:v>26.22</c:v>
              </c:pt>
              <c:pt idx="23">
                <c:v>24.9199999999999</c:v>
              </c:pt>
              <c:pt idx="24">
                <c:v>23.99</c:v>
              </c:pt>
              <c:pt idx="25">
                <c:v>24.7</c:v>
              </c:pt>
              <c:pt idx="26">
                <c:v>23.67</c:v>
              </c:pt>
              <c:pt idx="27">
                <c:v>26.19</c:v>
              </c:pt>
              <c:pt idx="28">
                <c:v>26.85</c:v>
              </c:pt>
              <c:pt idx="29">
                <c:v>25.03</c:v>
              </c:pt>
              <c:pt idx="30">
                <c:v>25.73</c:v>
              </c:pt>
              <c:pt idx="31">
                <c:v>25.6</c:v>
              </c:pt>
              <c:pt idx="32">
                <c:v>26.7799999999999</c:v>
              </c:pt>
              <c:pt idx="33">
                <c:v>0</c:v>
              </c:pt>
              <c:pt idx="34">
                <c:v>0</c:v>
              </c:pt>
              <c:pt idx="35">
                <c:v>25.33</c:v>
              </c:pt>
              <c:pt idx="36">
                <c:v>0</c:v>
              </c:pt>
              <c:pt idx="37">
                <c:v>25.84</c:v>
              </c:pt>
              <c:pt idx="38">
                <c:v>23.2799999999999</c:v>
              </c:pt>
              <c:pt idx="39">
                <c:v>25.69</c:v>
              </c:pt>
              <c:pt idx="40">
                <c:v>24.32</c:v>
              </c:pt>
              <c:pt idx="41">
                <c:v>24.19</c:v>
              </c:pt>
              <c:pt idx="42">
                <c:v>24.9799999999999</c:v>
              </c:pt>
              <c:pt idx="43">
                <c:v>25.18</c:v>
              </c:pt>
              <c:pt idx="44">
                <c:v>26.81</c:v>
              </c:pt>
              <c:pt idx="45">
                <c:v>23.19</c:v>
              </c:pt>
              <c:pt idx="46">
                <c:v>25.13</c:v>
              </c:pt>
              <c:pt idx="47">
                <c:v>26.23</c:v>
              </c:pt>
              <c:pt idx="48">
                <c:v>25.6</c:v>
              </c:pt>
              <c:pt idx="49">
                <c:v>24.73</c:v>
              </c:pt>
              <c:pt idx="50">
                <c:v>25.83</c:v>
              </c:pt>
              <c:pt idx="51">
                <c:v>25.64</c:v>
              </c:pt>
              <c:pt idx="52">
                <c:v>25.2599999999999</c:v>
              </c:pt>
              <c:pt idx="53">
                <c:v>25.71</c:v>
              </c:pt>
              <c:pt idx="54">
                <c:v>25.09</c:v>
              </c:pt>
              <c:pt idx="55">
                <c:v>27.16</c:v>
              </c:pt>
              <c:pt idx="56">
                <c:v>25.35</c:v>
              </c:pt>
              <c:pt idx="57">
                <c:v>26.84</c:v>
              </c:pt>
              <c:pt idx="58">
                <c:v>26.08</c:v>
              </c:pt>
              <c:pt idx="59">
                <c:v>27.51</c:v>
              </c:pt>
              <c:pt idx="60">
                <c:v>25.58</c:v>
              </c:pt>
              <c:pt idx="61">
                <c:v>22.39</c:v>
              </c:pt>
              <c:pt idx="62">
                <c:v>25.65</c:v>
              </c:pt>
              <c:pt idx="63">
                <c:v>25.11</c:v>
              </c:pt>
              <c:pt idx="64">
                <c:v>24.91</c:v>
              </c:pt>
              <c:pt idx="65">
                <c:v>25.84</c:v>
              </c:pt>
              <c:pt idx="66">
                <c:v>26.13</c:v>
              </c:pt>
              <c:pt idx="67">
                <c:v>23.95</c:v>
              </c:pt>
              <c:pt idx="68">
                <c:v>26</c:v>
              </c:pt>
              <c:pt idx="69">
                <c:v>26.09</c:v>
              </c:pt>
              <c:pt idx="70">
                <c:v>27.05</c:v>
              </c:pt>
              <c:pt idx="71">
                <c:v>27.51</c:v>
              </c:pt>
              <c:pt idx="72">
                <c:v>28.49</c:v>
              </c:pt>
              <c:pt idx="73">
                <c:v>29.72</c:v>
              </c:pt>
              <c:pt idx="74">
                <c:v>27.7599999999999</c:v>
              </c:pt>
              <c:pt idx="75">
                <c:v>26.19</c:v>
              </c:pt>
              <c:pt idx="76">
                <c:v>28</c:v>
              </c:pt>
              <c:pt idx="77">
                <c:v>28.23</c:v>
              </c:pt>
              <c:pt idx="78">
                <c:v>28.39</c:v>
              </c:pt>
              <c:pt idx="79">
                <c:v>27.97</c:v>
              </c:pt>
              <c:pt idx="80">
                <c:v>29.09</c:v>
              </c:pt>
              <c:pt idx="81">
                <c:v>30.09</c:v>
              </c:pt>
              <c:pt idx="82">
                <c:v>28.38</c:v>
              </c:pt>
              <c:pt idx="83">
                <c:v>27.47</c:v>
              </c:pt>
              <c:pt idx="84">
                <c:v>28.88</c:v>
              </c:pt>
              <c:pt idx="85">
                <c:v>27.54</c:v>
              </c:pt>
              <c:pt idx="86">
                <c:v>27.13</c:v>
              </c:pt>
              <c:pt idx="87">
                <c:v>30.5</c:v>
              </c:pt>
              <c:pt idx="88">
                <c:v>27.55</c:v>
              </c:pt>
              <c:pt idx="89">
                <c:v>29.58</c:v>
              </c:pt>
              <c:pt idx="90">
                <c:v>28.01</c:v>
              </c:pt>
              <c:pt idx="91">
                <c:v>29.05</c:v>
              </c:pt>
              <c:pt idx="92">
                <c:v>29.36</c:v>
              </c:pt>
              <c:pt idx="93">
                <c:v>28.23</c:v>
              </c:pt>
              <c:pt idx="94">
                <c:v>28</c:v>
              </c:pt>
              <c:pt idx="95">
                <c:v>28.2</c:v>
              </c:pt>
              <c:pt idx="96">
                <c:v>26.81</c:v>
              </c:pt>
              <c:pt idx="97">
                <c:v>29.07</c:v>
              </c:pt>
              <c:pt idx="98">
                <c:v>28.56</c:v>
              </c:pt>
              <c:pt idx="99">
                <c:v>26.59</c:v>
              </c:pt>
              <c:pt idx="100">
                <c:v>28.31</c:v>
              </c:pt>
              <c:pt idx="101">
                <c:v>25.9399999999999</c:v>
              </c:pt>
              <c:pt idx="102">
                <c:v>30.13</c:v>
              </c:pt>
              <c:pt idx="103">
                <c:v>28.3</c:v>
              </c:pt>
              <c:pt idx="104">
                <c:v>29.59</c:v>
              </c:pt>
              <c:pt idx="105">
                <c:v>28.99</c:v>
              </c:pt>
              <c:pt idx="106">
                <c:v>26.45</c:v>
              </c:pt>
              <c:pt idx="107">
                <c:v>26.59</c:v>
              </c:pt>
              <c:pt idx="108">
                <c:v>28.59</c:v>
              </c:pt>
              <c:pt idx="109">
                <c:v>26.66</c:v>
              </c:pt>
              <c:pt idx="110">
                <c:v>25.81</c:v>
              </c:pt>
              <c:pt idx="111">
                <c:v>24.66</c:v>
              </c:pt>
              <c:pt idx="112">
                <c:v>25.3</c:v>
              </c:pt>
              <c:pt idx="113">
                <c:v>24.84</c:v>
              </c:pt>
              <c:pt idx="114">
                <c:v>26.4</c:v>
              </c:pt>
              <c:pt idx="115">
                <c:v>26.4199999999999</c:v>
              </c:pt>
              <c:pt idx="116">
                <c:v>27.2799999999999</c:v>
              </c:pt>
              <c:pt idx="117">
                <c:v>28.11</c:v>
              </c:pt>
              <c:pt idx="118">
                <c:v>24.9399999999999</c:v>
              </c:pt>
              <c:pt idx="119">
                <c:v>26.73</c:v>
              </c:pt>
              <c:pt idx="120">
                <c:v>27.95</c:v>
              </c:pt>
              <c:pt idx="121">
                <c:v>26.7</c:v>
              </c:pt>
              <c:pt idx="122">
                <c:v>26.4199999999999</c:v>
              </c:pt>
              <c:pt idx="123">
                <c:v>27.63</c:v>
              </c:pt>
              <c:pt idx="124">
                <c:v>25.57</c:v>
              </c:pt>
              <c:pt idx="125">
                <c:v>27.01</c:v>
              </c:pt>
              <c:pt idx="126">
                <c:v>25.69</c:v>
              </c:pt>
              <c:pt idx="127">
                <c:v>25.87</c:v>
              </c:pt>
              <c:pt idx="128">
                <c:v>27.1</c:v>
              </c:pt>
              <c:pt idx="129">
                <c:v>28.29</c:v>
              </c:pt>
              <c:pt idx="130">
                <c:v>25.21</c:v>
              </c:pt>
              <c:pt idx="131">
                <c:v>26.21</c:v>
              </c:pt>
              <c:pt idx="132">
                <c:v>26.95</c:v>
              </c:pt>
              <c:pt idx="133">
                <c:v>26.3</c:v>
              </c:pt>
              <c:pt idx="134">
                <c:v>25.9199999999999</c:v>
              </c:pt>
              <c:pt idx="135">
                <c:v>25.4599999999999</c:v>
              </c:pt>
              <c:pt idx="136">
                <c:v>27.1</c:v>
              </c:pt>
              <c:pt idx="137">
                <c:v>27.21</c:v>
              </c:pt>
              <c:pt idx="138">
                <c:v>22.4799999999999</c:v>
              </c:pt>
              <c:pt idx="139">
                <c:v>27.83</c:v>
              </c:pt>
              <c:pt idx="140">
                <c:v>26.45</c:v>
              </c:pt>
              <c:pt idx="141">
                <c:v>28.15</c:v>
              </c:pt>
              <c:pt idx="142">
                <c:v>26.43</c:v>
              </c:pt>
              <c:pt idx="143">
                <c:v>26.41</c:v>
              </c:pt>
              <c:pt idx="144">
                <c:v>27.86</c:v>
              </c:pt>
              <c:pt idx="145">
                <c:v>25.32</c:v>
              </c:pt>
              <c:pt idx="146">
                <c:v>26.6</c:v>
              </c:pt>
              <c:pt idx="147">
                <c:v>26.77</c:v>
              </c:pt>
              <c:pt idx="148">
                <c:v>27.27</c:v>
              </c:pt>
              <c:pt idx="149">
                <c:v>28.37</c:v>
              </c:pt>
              <c:pt idx="150">
                <c:v>27.79</c:v>
              </c:pt>
              <c:pt idx="151">
                <c:v>27.34</c:v>
              </c:pt>
              <c:pt idx="152">
                <c:v>26.25</c:v>
              </c:pt>
              <c:pt idx="153">
                <c:v>26.9</c:v>
              </c:pt>
              <c:pt idx="154">
                <c:v>28.88</c:v>
              </c:pt>
              <c:pt idx="155">
                <c:v>27.21</c:v>
              </c:pt>
              <c:pt idx="156">
                <c:v>27.02</c:v>
              </c:pt>
              <c:pt idx="157">
                <c:v>24.66</c:v>
              </c:pt>
              <c:pt idx="158">
                <c:v>28.2599999999999</c:v>
              </c:pt>
              <c:pt idx="159">
                <c:v>26.77</c:v>
              </c:pt>
              <c:pt idx="160">
                <c:v>27.52</c:v>
              </c:pt>
              <c:pt idx="161">
                <c:v>26.71</c:v>
              </c:pt>
              <c:pt idx="162">
                <c:v>27.61</c:v>
              </c:pt>
              <c:pt idx="163">
                <c:v>26.65</c:v>
              </c:pt>
              <c:pt idx="164">
                <c:v>0</c:v>
              </c:pt>
              <c:pt idx="165">
                <c:v>0</c:v>
              </c:pt>
              <c:pt idx="166">
                <c:v>27.5</c:v>
              </c:pt>
              <c:pt idx="167">
                <c:v>27.24</c:v>
              </c:pt>
              <c:pt idx="168">
                <c:v>25.04</c:v>
              </c:pt>
              <c:pt idx="169">
                <c:v>28.75</c:v>
              </c:pt>
              <c:pt idx="170">
                <c:v>26.4799999999999</c:v>
              </c:pt>
              <c:pt idx="171">
                <c:v>26.84</c:v>
              </c:pt>
              <c:pt idx="172">
                <c:v>25.15</c:v>
              </c:pt>
              <c:pt idx="173">
                <c:v>28.11</c:v>
              </c:pt>
              <c:pt idx="174">
                <c:v>26.31</c:v>
              </c:pt>
              <c:pt idx="175">
                <c:v>26.59</c:v>
              </c:pt>
              <c:pt idx="176">
                <c:v>25.82</c:v>
              </c:pt>
              <c:pt idx="177">
                <c:v>27.01</c:v>
              </c:pt>
              <c:pt idx="178">
                <c:v>26.9799999999999</c:v>
              </c:pt>
              <c:pt idx="179">
                <c:v>26.61</c:v>
              </c:pt>
              <c:pt idx="180">
                <c:v>27.56</c:v>
              </c:pt>
              <c:pt idx="181">
                <c:v>26.36</c:v>
              </c:pt>
              <c:pt idx="182">
                <c:v>27.4</c:v>
              </c:pt>
              <c:pt idx="183">
                <c:v>27.62</c:v>
              </c:pt>
              <c:pt idx="184">
                <c:v>26.7</c:v>
              </c:pt>
              <c:pt idx="185">
                <c:v>28.21</c:v>
              </c:pt>
              <c:pt idx="186">
                <c:v>29.55</c:v>
              </c:pt>
              <c:pt idx="187">
                <c:v>27.62</c:v>
              </c:pt>
              <c:pt idx="188">
                <c:v>28.37</c:v>
              </c:pt>
              <c:pt idx="189">
                <c:v>30.73</c:v>
              </c:pt>
              <c:pt idx="190">
                <c:v>0</c:v>
              </c:pt>
              <c:pt idx="191">
                <c:v>30.52</c:v>
              </c:pt>
              <c:pt idx="192">
                <c:v>30.4</c:v>
              </c:pt>
              <c:pt idx="193">
                <c:v>28.9599999999999</c:v>
              </c:pt>
              <c:pt idx="194">
                <c:v>28.45</c:v>
              </c:pt>
            </c:numLit>
          </c:val>
          <c:smooth val="0"/>
        </c:ser>
        <c:ser>
          <c:idx val="2"/>
          <c:order val="3"/>
          <c:tx>
            <c:v>Pasiva Pref.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CC99"/>
              </a:solidFill>
              <a:ln>
                <a:solidFill>
                  <a:srgbClr val="FF9900"/>
                </a:solidFill>
              </a:ln>
            </c:spPr>
          </c:marker>
          <c:cat>
            <c:strLit>
              <c:ptCount val="195"/>
              <c:pt idx="0">
                <c:v>2002</c:v>
              </c:pt>
              <c:pt idx="1">
                <c:v>Enero02</c:v>
              </c:pt>
              <c:pt idx="2">
                <c:v>Febrero</c:v>
              </c:pt>
              <c:pt idx="3">
                <c:v>Marzo</c:v>
              </c:pt>
              <c:pt idx="4">
                <c:v>Abril</c:v>
              </c:pt>
              <c:pt idx="5">
                <c:v>Mayo</c:v>
              </c:pt>
              <c:pt idx="6">
                <c:v>Junio</c:v>
              </c:pt>
              <c:pt idx="7">
                <c:v>Julio</c:v>
              </c:pt>
              <c:pt idx="8">
                <c:v>Agosto</c:v>
              </c:pt>
              <c:pt idx="9">
                <c:v>Sept.</c:v>
              </c:pt>
              <c:pt idx="10">
                <c:v>Oct.</c:v>
              </c:pt>
              <c:pt idx="11">
                <c:v>nov.</c:v>
              </c:pt>
              <c:pt idx="12">
                <c:v>Dic.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13</c:v>
              </c:pt>
              <c:pt idx="23">
                <c:v>16</c:v>
              </c:pt>
              <c:pt idx="24">
                <c:v>17</c:v>
              </c:pt>
              <c:pt idx="25">
                <c:v>18</c:v>
              </c:pt>
              <c:pt idx="26">
                <c:v>19</c:v>
              </c:pt>
              <c:pt idx="27">
                <c:v>20</c:v>
              </c:pt>
              <c:pt idx="28">
                <c:v>23</c:v>
              </c:pt>
              <c:pt idx="29">
                <c:v>24</c:v>
              </c:pt>
              <c:pt idx="30">
                <c:v>26</c:v>
              </c:pt>
              <c:pt idx="31">
                <c:v>27</c:v>
              </c:pt>
              <c:pt idx="32">
                <c:v>30</c:v>
              </c:pt>
              <c:pt idx="33">
                <c:v>31</c:v>
              </c:pt>
              <c:pt idx="35">
                <c:v>2003</c:v>
              </c:pt>
              <c:pt idx="36">
                <c:v>Enero03</c:v>
              </c:pt>
              <c:pt idx="38">
                <c:v>2</c:v>
              </c:pt>
              <c:pt idx="39">
                <c:v>3</c:v>
              </c:pt>
              <c:pt idx="40">
                <c:v>7</c:v>
              </c:pt>
              <c:pt idx="41">
                <c:v>8</c:v>
              </c:pt>
              <c:pt idx="42">
                <c:v>9</c:v>
              </c:pt>
              <c:pt idx="43">
                <c:v>10</c:v>
              </c:pt>
              <c:pt idx="44">
                <c:v>13</c:v>
              </c:pt>
              <c:pt idx="45">
                <c:v>14</c:v>
              </c:pt>
              <c:pt idx="46">
                <c:v>15</c:v>
              </c:pt>
              <c:pt idx="47">
                <c:v>16</c:v>
              </c:pt>
              <c:pt idx="48">
                <c:v>17</c:v>
              </c:pt>
              <c:pt idx="49">
                <c:v>20</c:v>
              </c:pt>
              <c:pt idx="50">
                <c:v>22</c:v>
              </c:pt>
              <c:pt idx="51">
                <c:v>23</c:v>
              </c:pt>
              <c:pt idx="52">
                <c:v>24</c:v>
              </c:pt>
              <c:pt idx="53">
                <c:v>27</c:v>
              </c:pt>
              <c:pt idx="54">
                <c:v>28</c:v>
              </c:pt>
              <c:pt idx="55">
                <c:v>29</c:v>
              </c:pt>
              <c:pt idx="56">
                <c:v>30</c:v>
              </c:pt>
              <c:pt idx="57">
                <c:v>31</c:v>
              </c:pt>
              <c:pt idx="58">
                <c:v>Febrero</c:v>
              </c:pt>
              <c:pt idx="59">
                <c:v>3</c:v>
              </c:pt>
              <c:pt idx="60">
                <c:v>4</c:v>
              </c:pt>
              <c:pt idx="61">
                <c:v>5</c:v>
              </c:pt>
              <c:pt idx="62">
                <c:v>6</c:v>
              </c:pt>
              <c:pt idx="63">
                <c:v>7</c:v>
              </c:pt>
              <c:pt idx="64">
                <c:v>10</c:v>
              </c:pt>
              <c:pt idx="65">
                <c:v>11</c:v>
              </c:pt>
              <c:pt idx="66">
                <c:v>12</c:v>
              </c:pt>
              <c:pt idx="67">
                <c:v>13</c:v>
              </c:pt>
              <c:pt idx="68">
                <c:v>14</c:v>
              </c:pt>
              <c:pt idx="69">
                <c:v>17</c:v>
              </c:pt>
              <c:pt idx="70">
                <c:v>18</c:v>
              </c:pt>
              <c:pt idx="71">
                <c:v>19</c:v>
              </c:pt>
              <c:pt idx="72">
                <c:v>20</c:v>
              </c:pt>
              <c:pt idx="73">
                <c:v>21</c:v>
              </c:pt>
              <c:pt idx="74">
                <c:v>24</c:v>
              </c:pt>
              <c:pt idx="75">
                <c:v>25</c:v>
              </c:pt>
              <c:pt idx="76">
                <c:v>26</c:v>
              </c:pt>
              <c:pt idx="77">
                <c:v>28</c:v>
              </c:pt>
              <c:pt idx="78">
                <c:v>marzo</c:v>
              </c:pt>
              <c:pt idx="79">
                <c:v>3</c:v>
              </c:pt>
              <c:pt idx="80">
                <c:v>4</c:v>
              </c:pt>
              <c:pt idx="81">
                <c:v>5</c:v>
              </c:pt>
              <c:pt idx="82">
                <c:v>6</c:v>
              </c:pt>
              <c:pt idx="83">
                <c:v>7</c:v>
              </c:pt>
              <c:pt idx="84">
                <c:v>10</c:v>
              </c:pt>
              <c:pt idx="85">
                <c:v>11</c:v>
              </c:pt>
              <c:pt idx="86">
                <c:v>12</c:v>
              </c:pt>
              <c:pt idx="87">
                <c:v>13</c:v>
              </c:pt>
              <c:pt idx="88">
                <c:v>14</c:v>
              </c:pt>
              <c:pt idx="89">
                <c:v>17</c:v>
              </c:pt>
              <c:pt idx="90">
                <c:v>18</c:v>
              </c:pt>
              <c:pt idx="91">
                <c:v>19</c:v>
              </c:pt>
              <c:pt idx="92">
                <c:v>20</c:v>
              </c:pt>
              <c:pt idx="93">
                <c:v>21</c:v>
              </c:pt>
              <c:pt idx="94">
                <c:v>24</c:v>
              </c:pt>
              <c:pt idx="95">
                <c:v>25</c:v>
              </c:pt>
              <c:pt idx="96">
                <c:v>26</c:v>
              </c:pt>
              <c:pt idx="97">
                <c:v>27</c:v>
              </c:pt>
              <c:pt idx="98">
                <c:v>28</c:v>
              </c:pt>
              <c:pt idx="99">
                <c:v>31</c:v>
              </c:pt>
              <c:pt idx="100">
                <c:v>Abril</c:v>
              </c:pt>
              <c:pt idx="101">
                <c:v>1</c:v>
              </c:pt>
              <c:pt idx="102">
                <c:v>2</c:v>
              </c:pt>
              <c:pt idx="103">
                <c:v>3</c:v>
              </c:pt>
              <c:pt idx="104">
                <c:v>4</c:v>
              </c:pt>
              <c:pt idx="105">
                <c:v>7</c:v>
              </c:pt>
              <c:pt idx="106">
                <c:v>8</c:v>
              </c:pt>
              <c:pt idx="107">
                <c:v>9</c:v>
              </c:pt>
              <c:pt idx="108">
                <c:v>10</c:v>
              </c:pt>
              <c:pt idx="109">
                <c:v>11</c:v>
              </c:pt>
              <c:pt idx="110">
                <c:v>14</c:v>
              </c:pt>
              <c:pt idx="111">
                <c:v>15</c:v>
              </c:pt>
              <c:pt idx="112">
                <c:v>16</c:v>
              </c:pt>
              <c:pt idx="113">
                <c:v>17</c:v>
              </c:pt>
              <c:pt idx="114">
                <c:v>21</c:v>
              </c:pt>
              <c:pt idx="115">
                <c:v>22</c:v>
              </c:pt>
              <c:pt idx="116">
                <c:v>23</c:v>
              </c:pt>
              <c:pt idx="117">
                <c:v>24</c:v>
              </c:pt>
              <c:pt idx="118">
                <c:v>25</c:v>
              </c:pt>
              <c:pt idx="119">
                <c:v>28</c:v>
              </c:pt>
              <c:pt idx="120">
                <c:v>29</c:v>
              </c:pt>
              <c:pt idx="121">
                <c:v>30</c:v>
              </c:pt>
              <c:pt idx="122">
                <c:v>mayo</c:v>
              </c:pt>
              <c:pt idx="123">
                <c:v>1</c:v>
              </c:pt>
              <c:pt idx="124">
                <c:v>2</c:v>
              </c:pt>
              <c:pt idx="125">
                <c:v>6</c:v>
              </c:pt>
              <c:pt idx="126">
                <c:v>7</c:v>
              </c:pt>
              <c:pt idx="127">
                <c:v>8</c:v>
              </c:pt>
              <c:pt idx="128">
                <c:v>9</c:v>
              </c:pt>
              <c:pt idx="129">
                <c:v>12</c:v>
              </c:pt>
              <c:pt idx="130">
                <c:v>13</c:v>
              </c:pt>
              <c:pt idx="131">
                <c:v>14</c:v>
              </c:pt>
              <c:pt idx="132">
                <c:v>15</c:v>
              </c:pt>
              <c:pt idx="133">
                <c:v>16</c:v>
              </c:pt>
              <c:pt idx="134">
                <c:v>19</c:v>
              </c:pt>
              <c:pt idx="135">
                <c:v>20</c:v>
              </c:pt>
              <c:pt idx="136">
                <c:v>21</c:v>
              </c:pt>
              <c:pt idx="137">
                <c:v>22</c:v>
              </c:pt>
              <c:pt idx="138">
                <c:v>23</c:v>
              </c:pt>
              <c:pt idx="139">
                <c:v>26</c:v>
              </c:pt>
              <c:pt idx="140">
                <c:v>27</c:v>
              </c:pt>
              <c:pt idx="141">
                <c:v>28</c:v>
              </c:pt>
              <c:pt idx="142">
                <c:v>29</c:v>
              </c:pt>
              <c:pt idx="143">
                <c:v>30</c:v>
              </c:pt>
              <c:pt idx="144">
                <c:v>Junio</c:v>
              </c:pt>
              <c:pt idx="145">
                <c:v>2</c:v>
              </c:pt>
              <c:pt idx="146">
                <c:v>3</c:v>
              </c:pt>
              <c:pt idx="147">
                <c:v>4</c:v>
              </c:pt>
              <c:pt idx="148">
                <c:v>5</c:v>
              </c:pt>
              <c:pt idx="149">
                <c:v>6</c:v>
              </c:pt>
              <c:pt idx="150">
                <c:v>9</c:v>
              </c:pt>
              <c:pt idx="151">
                <c:v>10</c:v>
              </c:pt>
              <c:pt idx="152">
                <c:v>11</c:v>
              </c:pt>
              <c:pt idx="153">
                <c:v>12</c:v>
              </c:pt>
              <c:pt idx="154">
                <c:v>13</c:v>
              </c:pt>
              <c:pt idx="155">
                <c:v>16</c:v>
              </c:pt>
              <c:pt idx="156">
                <c:v>17</c:v>
              </c:pt>
              <c:pt idx="157">
                <c:v>18</c:v>
              </c:pt>
              <c:pt idx="158">
                <c:v>20</c:v>
              </c:pt>
              <c:pt idx="159">
                <c:v>23</c:v>
              </c:pt>
              <c:pt idx="160">
                <c:v>24</c:v>
              </c:pt>
              <c:pt idx="161">
                <c:v>25</c:v>
              </c:pt>
              <c:pt idx="162">
                <c:v>26</c:v>
              </c:pt>
              <c:pt idx="163">
                <c:v>27</c:v>
              </c:pt>
              <c:pt idx="164">
                <c:v>30</c:v>
              </c:pt>
              <c:pt idx="167">
                <c:v>Julio</c:v>
              </c:pt>
              <c:pt idx="168">
                <c:v>1</c:v>
              </c:pt>
              <c:pt idx="169">
                <c:v>2</c:v>
              </c:pt>
              <c:pt idx="170">
                <c:v>3</c:v>
              </c:pt>
              <c:pt idx="171">
                <c:v>4</c:v>
              </c:pt>
              <c:pt idx="172">
                <c:v>7</c:v>
              </c:pt>
              <c:pt idx="173">
                <c:v>8</c:v>
              </c:pt>
              <c:pt idx="174">
                <c:v>9</c:v>
              </c:pt>
              <c:pt idx="175">
                <c:v>10</c:v>
              </c:pt>
              <c:pt idx="176">
                <c:v>11</c:v>
              </c:pt>
              <c:pt idx="177">
                <c:v>14</c:v>
              </c:pt>
              <c:pt idx="178">
                <c:v>15</c:v>
              </c:pt>
              <c:pt idx="179">
                <c:v>16</c:v>
              </c:pt>
              <c:pt idx="180">
                <c:v>17</c:v>
              </c:pt>
              <c:pt idx="181">
                <c:v>18</c:v>
              </c:pt>
              <c:pt idx="182">
                <c:v>21</c:v>
              </c:pt>
              <c:pt idx="183">
                <c:v>22</c:v>
              </c:pt>
              <c:pt idx="184">
                <c:v>23</c:v>
              </c:pt>
              <c:pt idx="185">
                <c:v>24</c:v>
              </c:pt>
              <c:pt idx="186">
                <c:v>25</c:v>
              </c:pt>
              <c:pt idx="187">
                <c:v>28</c:v>
              </c:pt>
              <c:pt idx="188">
                <c:v>29</c:v>
              </c:pt>
              <c:pt idx="189">
                <c:v>30</c:v>
              </c:pt>
              <c:pt idx="190">
                <c:v>31</c:v>
              </c:pt>
              <c:pt idx="192">
                <c:v>Agosto</c:v>
              </c:pt>
              <c:pt idx="193">
                <c:v>sept.</c:v>
              </c:pt>
              <c:pt idx="194">
                <c:v>oct.</c:v>
              </c:pt>
            </c:strLit>
          </c:cat>
          <c:val>
            <c:numLit>
              <c:ptCount val="195"/>
              <c:pt idx="0">
                <c:v>14.1</c:v>
              </c:pt>
              <c:pt idx="1">
                <c:v>15.31</c:v>
              </c:pt>
              <c:pt idx="2">
                <c:v>17.1499999999999</c:v>
              </c:pt>
              <c:pt idx="3">
                <c:v>18.09</c:v>
              </c:pt>
              <c:pt idx="4">
                <c:v>18.23</c:v>
              </c:pt>
              <c:pt idx="5">
                <c:v>18.88</c:v>
              </c:pt>
              <c:pt idx="6">
                <c:v>19.43</c:v>
              </c:pt>
              <c:pt idx="7">
                <c:v>19.88</c:v>
              </c:pt>
              <c:pt idx="8">
                <c:v>20.14</c:v>
              </c:pt>
              <c:pt idx="9">
                <c:v>20.9599999999999</c:v>
              </c:pt>
              <c:pt idx="10">
                <c:v>20.34</c:v>
              </c:pt>
              <c:pt idx="11">
                <c:v>21.64</c:v>
              </c:pt>
              <c:pt idx="12">
                <c:v>21.45</c:v>
              </c:pt>
              <c:pt idx="13">
                <c:v>21.73</c:v>
              </c:pt>
              <c:pt idx="14">
                <c:v>23.12</c:v>
              </c:pt>
              <c:pt idx="15">
                <c:v>19.8999999999999</c:v>
              </c:pt>
              <c:pt idx="16">
                <c:v>19.62</c:v>
              </c:pt>
              <c:pt idx="17">
                <c:v>22.04</c:v>
              </c:pt>
              <c:pt idx="18">
                <c:v>23.4599999999999</c:v>
              </c:pt>
              <c:pt idx="19">
                <c:v>23.14</c:v>
              </c:pt>
              <c:pt idx="20">
                <c:v>21.67</c:v>
              </c:pt>
              <c:pt idx="21">
                <c:v>21.4399999999999</c:v>
              </c:pt>
              <c:pt idx="22">
                <c:v>21.13</c:v>
              </c:pt>
              <c:pt idx="23">
                <c:v>21.38</c:v>
              </c:pt>
              <c:pt idx="24">
                <c:v>22.73</c:v>
              </c:pt>
              <c:pt idx="25">
                <c:v>22.34</c:v>
              </c:pt>
              <c:pt idx="26">
                <c:v>20.42</c:v>
              </c:pt>
              <c:pt idx="27">
                <c:v>21.45</c:v>
              </c:pt>
              <c:pt idx="28">
                <c:v>20.35</c:v>
              </c:pt>
              <c:pt idx="29">
                <c:v>20.72</c:v>
              </c:pt>
              <c:pt idx="30">
                <c:v>21.25</c:v>
              </c:pt>
              <c:pt idx="31">
                <c:v>22.3</c:v>
              </c:pt>
              <c:pt idx="32">
                <c:v>23.71</c:v>
              </c:pt>
              <c:pt idx="33">
                <c:v>0</c:v>
              </c:pt>
              <c:pt idx="34">
                <c:v>0</c:v>
              </c:pt>
              <c:pt idx="35">
                <c:v>21.33</c:v>
              </c:pt>
              <c:pt idx="36">
                <c:v>0</c:v>
              </c:pt>
              <c:pt idx="37">
                <c:v>20.59</c:v>
              </c:pt>
              <c:pt idx="38">
                <c:v>20.87</c:v>
              </c:pt>
              <c:pt idx="39">
                <c:v>19.4899999999999</c:v>
              </c:pt>
              <c:pt idx="40">
                <c:v>22.01</c:v>
              </c:pt>
              <c:pt idx="41">
                <c:v>22.2</c:v>
              </c:pt>
              <c:pt idx="42">
                <c:v>21.6</c:v>
              </c:pt>
              <c:pt idx="43">
                <c:v>21.85</c:v>
              </c:pt>
              <c:pt idx="44">
                <c:v>22.59</c:v>
              </c:pt>
              <c:pt idx="45">
                <c:v>20.88</c:v>
              </c:pt>
              <c:pt idx="46">
                <c:v>24.82</c:v>
              </c:pt>
              <c:pt idx="47">
                <c:v>20.47</c:v>
              </c:pt>
              <c:pt idx="48">
                <c:v>20.52</c:v>
              </c:pt>
              <c:pt idx="49">
                <c:v>23.63</c:v>
              </c:pt>
              <c:pt idx="50">
                <c:v>21.91</c:v>
              </c:pt>
              <c:pt idx="51">
                <c:v>20</c:v>
              </c:pt>
              <c:pt idx="52">
                <c:v>22.1</c:v>
              </c:pt>
              <c:pt idx="53">
                <c:v>21.45</c:v>
              </c:pt>
              <c:pt idx="54">
                <c:v>21.61</c:v>
              </c:pt>
              <c:pt idx="55">
                <c:v>23.63</c:v>
              </c:pt>
              <c:pt idx="56">
                <c:v>21.31</c:v>
              </c:pt>
              <c:pt idx="57">
                <c:v>22.17</c:v>
              </c:pt>
              <c:pt idx="58">
                <c:v>21.35</c:v>
              </c:pt>
              <c:pt idx="59">
                <c:v>21.68</c:v>
              </c:pt>
              <c:pt idx="60">
                <c:v>21.16</c:v>
              </c:pt>
              <c:pt idx="61">
                <c:v>20.32</c:v>
              </c:pt>
              <c:pt idx="62">
                <c:v>21.79</c:v>
              </c:pt>
              <c:pt idx="63">
                <c:v>23.33</c:v>
              </c:pt>
              <c:pt idx="64">
                <c:v>20.91</c:v>
              </c:pt>
              <c:pt idx="65">
                <c:v>24.3</c:v>
              </c:pt>
              <c:pt idx="66">
                <c:v>25.91</c:v>
              </c:pt>
              <c:pt idx="67">
                <c:v>21.69</c:v>
              </c:pt>
              <c:pt idx="68">
                <c:v>20.9399999999999</c:v>
              </c:pt>
              <c:pt idx="69">
                <c:v>22.9399999999999</c:v>
              </c:pt>
              <c:pt idx="70">
                <c:v>23.53</c:v>
              </c:pt>
              <c:pt idx="71">
                <c:v>26.7599999999999</c:v>
              </c:pt>
              <c:pt idx="72">
                <c:v>21.55</c:v>
              </c:pt>
              <c:pt idx="73">
                <c:v>21.83</c:v>
              </c:pt>
              <c:pt idx="74">
                <c:v>20.9399999999999</c:v>
              </c:pt>
              <c:pt idx="75">
                <c:v>23.01</c:v>
              </c:pt>
              <c:pt idx="76">
                <c:v>20.74</c:v>
              </c:pt>
              <c:pt idx="77">
                <c:v>23.2599999999999</c:v>
              </c:pt>
              <c:pt idx="78">
                <c:v>22.29</c:v>
              </c:pt>
              <c:pt idx="79">
                <c:v>22.49</c:v>
              </c:pt>
              <c:pt idx="80">
                <c:v>23.66</c:v>
              </c:pt>
              <c:pt idx="81">
                <c:v>23.66</c:v>
              </c:pt>
              <c:pt idx="82">
                <c:v>21.55</c:v>
              </c:pt>
              <c:pt idx="83">
                <c:v>23.73</c:v>
              </c:pt>
              <c:pt idx="84">
                <c:v>22.95</c:v>
              </c:pt>
              <c:pt idx="85">
                <c:v>22.97</c:v>
              </c:pt>
              <c:pt idx="86">
                <c:v>23.21</c:v>
              </c:pt>
              <c:pt idx="87">
                <c:v>21.47</c:v>
              </c:pt>
              <c:pt idx="88">
                <c:v>23.07</c:v>
              </c:pt>
              <c:pt idx="89">
                <c:v>24.68</c:v>
              </c:pt>
              <c:pt idx="90">
                <c:v>25.27</c:v>
              </c:pt>
              <c:pt idx="91">
                <c:v>23.13</c:v>
              </c:pt>
              <c:pt idx="92">
                <c:v>23.65</c:v>
              </c:pt>
              <c:pt idx="93">
                <c:v>23.56</c:v>
              </c:pt>
              <c:pt idx="94">
                <c:v>24.97</c:v>
              </c:pt>
              <c:pt idx="95">
                <c:v>23.84</c:v>
              </c:pt>
              <c:pt idx="96">
                <c:v>24.64</c:v>
              </c:pt>
              <c:pt idx="97">
                <c:v>24.14</c:v>
              </c:pt>
              <c:pt idx="98">
                <c:v>22.01</c:v>
              </c:pt>
              <c:pt idx="99">
                <c:v>22.9</c:v>
              </c:pt>
              <c:pt idx="100">
                <c:v>23.31</c:v>
              </c:pt>
              <c:pt idx="101">
                <c:v>22.9799999999999</c:v>
              </c:pt>
              <c:pt idx="102">
                <c:v>22.85</c:v>
              </c:pt>
              <c:pt idx="103">
                <c:v>23.47</c:v>
              </c:pt>
              <c:pt idx="104">
                <c:v>22.86</c:v>
              </c:pt>
              <c:pt idx="105">
                <c:v>22.53</c:v>
              </c:pt>
              <c:pt idx="106">
                <c:v>24.18</c:v>
              </c:pt>
              <c:pt idx="107">
                <c:v>24.21</c:v>
              </c:pt>
              <c:pt idx="108">
                <c:v>23.82</c:v>
              </c:pt>
              <c:pt idx="109">
                <c:v>22.18</c:v>
              </c:pt>
              <c:pt idx="110">
                <c:v>22.7599999999999</c:v>
              </c:pt>
              <c:pt idx="111">
                <c:v>23.41</c:v>
              </c:pt>
              <c:pt idx="112">
                <c:v>22.41</c:v>
              </c:pt>
              <c:pt idx="113">
                <c:v>19.87</c:v>
              </c:pt>
              <c:pt idx="114">
                <c:v>22.08</c:v>
              </c:pt>
              <c:pt idx="115">
                <c:v>22.4599999999999</c:v>
              </c:pt>
              <c:pt idx="116">
                <c:v>23.88</c:v>
              </c:pt>
              <c:pt idx="117">
                <c:v>21.72</c:v>
              </c:pt>
              <c:pt idx="118">
                <c:v>23.24</c:v>
              </c:pt>
              <c:pt idx="119">
                <c:v>22.29</c:v>
              </c:pt>
              <c:pt idx="120">
                <c:v>23.36</c:v>
              </c:pt>
              <c:pt idx="121">
                <c:v>21.8</c:v>
              </c:pt>
              <c:pt idx="122">
                <c:v>23.58</c:v>
              </c:pt>
              <c:pt idx="123">
                <c:v>22.11</c:v>
              </c:pt>
              <c:pt idx="124">
                <c:v>22.1</c:v>
              </c:pt>
              <c:pt idx="125">
                <c:v>23.1</c:v>
              </c:pt>
              <c:pt idx="126">
                <c:v>22.2799999999999</c:v>
              </c:pt>
              <c:pt idx="127">
                <c:v>22.59</c:v>
              </c:pt>
              <c:pt idx="128">
                <c:v>22.12</c:v>
              </c:pt>
              <c:pt idx="129">
                <c:v>21.4</c:v>
              </c:pt>
              <c:pt idx="130">
                <c:v>21.58</c:v>
              </c:pt>
              <c:pt idx="131">
                <c:v>21.65</c:v>
              </c:pt>
              <c:pt idx="132">
                <c:v>21.57</c:v>
              </c:pt>
              <c:pt idx="133">
                <c:v>22.38</c:v>
              </c:pt>
              <c:pt idx="134">
                <c:v>20.1499999999999</c:v>
              </c:pt>
              <c:pt idx="135">
                <c:v>21.65</c:v>
              </c:pt>
              <c:pt idx="136">
                <c:v>22.54</c:v>
              </c:pt>
              <c:pt idx="137">
                <c:v>20.82</c:v>
              </c:pt>
              <c:pt idx="138">
                <c:v>21.54</c:v>
              </c:pt>
              <c:pt idx="139">
                <c:v>21.17</c:v>
              </c:pt>
              <c:pt idx="140">
                <c:v>21.1</c:v>
              </c:pt>
              <c:pt idx="141">
                <c:v>21.75</c:v>
              </c:pt>
              <c:pt idx="142">
                <c:v>20.84</c:v>
              </c:pt>
              <c:pt idx="143">
                <c:v>21.07</c:v>
              </c:pt>
              <c:pt idx="144">
                <c:v>20.9799999999999</c:v>
              </c:pt>
              <c:pt idx="145">
                <c:v>21.56</c:v>
              </c:pt>
              <c:pt idx="146">
                <c:v>20.32</c:v>
              </c:pt>
              <c:pt idx="147">
                <c:v>21.9799999999999</c:v>
              </c:pt>
              <c:pt idx="148">
                <c:v>21.34</c:v>
              </c:pt>
              <c:pt idx="149">
                <c:v>21.9399999999999</c:v>
              </c:pt>
              <c:pt idx="150">
                <c:v>21.37</c:v>
              </c:pt>
              <c:pt idx="151">
                <c:v>21.57</c:v>
              </c:pt>
              <c:pt idx="152">
                <c:v>21.75</c:v>
              </c:pt>
              <c:pt idx="153">
                <c:v>20.73</c:v>
              </c:pt>
              <c:pt idx="154">
                <c:v>22.05</c:v>
              </c:pt>
              <c:pt idx="155">
                <c:v>21.7599999999999</c:v>
              </c:pt>
              <c:pt idx="156">
                <c:v>20.57</c:v>
              </c:pt>
              <c:pt idx="157">
                <c:v>20.79</c:v>
              </c:pt>
              <c:pt idx="158">
                <c:v>21.57</c:v>
              </c:pt>
              <c:pt idx="159">
                <c:v>20.62</c:v>
              </c:pt>
              <c:pt idx="160">
                <c:v>21.79</c:v>
              </c:pt>
              <c:pt idx="161">
                <c:v>20.5</c:v>
              </c:pt>
              <c:pt idx="162">
                <c:v>20.9399999999999</c:v>
              </c:pt>
              <c:pt idx="163">
                <c:v>25.49</c:v>
              </c:pt>
              <c:pt idx="164">
                <c:v>0</c:v>
              </c:pt>
              <c:pt idx="165">
                <c:v>0</c:v>
              </c:pt>
              <c:pt idx="166">
                <c:v>21.8</c:v>
              </c:pt>
              <c:pt idx="167">
                <c:v>21.84</c:v>
              </c:pt>
              <c:pt idx="168">
                <c:v>20.03</c:v>
              </c:pt>
              <c:pt idx="169">
                <c:v>21.82</c:v>
              </c:pt>
              <c:pt idx="170">
                <c:v>20.39</c:v>
              </c:pt>
              <c:pt idx="171">
                <c:v>22.14</c:v>
              </c:pt>
              <c:pt idx="172">
                <c:v>21.35</c:v>
              </c:pt>
              <c:pt idx="173">
                <c:v>21.31</c:v>
              </c:pt>
              <c:pt idx="174">
                <c:v>20.57</c:v>
              </c:pt>
              <c:pt idx="175">
                <c:v>21.37</c:v>
              </c:pt>
              <c:pt idx="176">
                <c:v>21.04</c:v>
              </c:pt>
              <c:pt idx="177">
                <c:v>20.74</c:v>
              </c:pt>
              <c:pt idx="178">
                <c:v>21.14</c:v>
              </c:pt>
              <c:pt idx="179">
                <c:v>21.27</c:v>
              </c:pt>
              <c:pt idx="180">
                <c:v>19.36</c:v>
              </c:pt>
              <c:pt idx="181">
                <c:v>21.01</c:v>
              </c:pt>
              <c:pt idx="182">
                <c:v>21.77</c:v>
              </c:pt>
              <c:pt idx="183">
                <c:v>21.07</c:v>
              </c:pt>
              <c:pt idx="184">
                <c:v>22.04</c:v>
              </c:pt>
              <c:pt idx="185">
                <c:v>22.14</c:v>
              </c:pt>
              <c:pt idx="186">
                <c:v>22.29</c:v>
              </c:pt>
              <c:pt idx="187">
                <c:v>23.2799999999999</c:v>
              </c:pt>
              <c:pt idx="188">
                <c:v>23.27</c:v>
              </c:pt>
              <c:pt idx="189">
                <c:v>24.68</c:v>
              </c:pt>
              <c:pt idx="190">
                <c:v>0</c:v>
              </c:pt>
              <c:pt idx="191">
                <c:v>22.63</c:v>
              </c:pt>
              <c:pt idx="192">
                <c:v>22.58</c:v>
              </c:pt>
              <c:pt idx="193">
                <c:v>22.18</c:v>
              </c:pt>
              <c:pt idx="194">
                <c:v>21.13</c:v>
              </c:pt>
            </c:numLit>
          </c:val>
          <c:smooth val="0"/>
        </c:ser>
        <c:ser>
          <c:idx val="4"/>
          <c:order val="4"/>
          <c:tx>
            <c:v>Interbancaria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cat>
            <c:strLit>
              <c:ptCount val="195"/>
              <c:pt idx="0">
                <c:v>2002</c:v>
              </c:pt>
              <c:pt idx="1">
                <c:v>Enero02</c:v>
              </c:pt>
              <c:pt idx="2">
                <c:v>Febrero</c:v>
              </c:pt>
              <c:pt idx="3">
                <c:v>Marzo</c:v>
              </c:pt>
              <c:pt idx="4">
                <c:v>Abril</c:v>
              </c:pt>
              <c:pt idx="5">
                <c:v>Mayo</c:v>
              </c:pt>
              <c:pt idx="6">
                <c:v>Junio</c:v>
              </c:pt>
              <c:pt idx="7">
                <c:v>Julio</c:v>
              </c:pt>
              <c:pt idx="8">
                <c:v>Agosto</c:v>
              </c:pt>
              <c:pt idx="9">
                <c:v>Sept.</c:v>
              </c:pt>
              <c:pt idx="10">
                <c:v>Oct.</c:v>
              </c:pt>
              <c:pt idx="11">
                <c:v>nov.</c:v>
              </c:pt>
              <c:pt idx="12">
                <c:v>Dic.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9</c:v>
              </c:pt>
              <c:pt idx="19">
                <c:v>10</c:v>
              </c:pt>
              <c:pt idx="20">
                <c:v>11</c:v>
              </c:pt>
              <c:pt idx="21">
                <c:v>12</c:v>
              </c:pt>
              <c:pt idx="22">
                <c:v>13</c:v>
              </c:pt>
              <c:pt idx="23">
                <c:v>16</c:v>
              </c:pt>
              <c:pt idx="24">
                <c:v>17</c:v>
              </c:pt>
              <c:pt idx="25">
                <c:v>18</c:v>
              </c:pt>
              <c:pt idx="26">
                <c:v>19</c:v>
              </c:pt>
              <c:pt idx="27">
                <c:v>20</c:v>
              </c:pt>
              <c:pt idx="28">
                <c:v>23</c:v>
              </c:pt>
              <c:pt idx="29">
                <c:v>24</c:v>
              </c:pt>
              <c:pt idx="30">
                <c:v>26</c:v>
              </c:pt>
              <c:pt idx="31">
                <c:v>27</c:v>
              </c:pt>
              <c:pt idx="32">
                <c:v>30</c:v>
              </c:pt>
              <c:pt idx="33">
                <c:v>31</c:v>
              </c:pt>
              <c:pt idx="35">
                <c:v>2003</c:v>
              </c:pt>
              <c:pt idx="36">
                <c:v>Enero03</c:v>
              </c:pt>
              <c:pt idx="38">
                <c:v>2</c:v>
              </c:pt>
              <c:pt idx="39">
                <c:v>3</c:v>
              </c:pt>
              <c:pt idx="40">
                <c:v>7</c:v>
              </c:pt>
              <c:pt idx="41">
                <c:v>8</c:v>
              </c:pt>
              <c:pt idx="42">
                <c:v>9</c:v>
              </c:pt>
              <c:pt idx="43">
                <c:v>10</c:v>
              </c:pt>
              <c:pt idx="44">
                <c:v>13</c:v>
              </c:pt>
              <c:pt idx="45">
                <c:v>14</c:v>
              </c:pt>
              <c:pt idx="46">
                <c:v>15</c:v>
              </c:pt>
              <c:pt idx="47">
                <c:v>16</c:v>
              </c:pt>
              <c:pt idx="48">
                <c:v>17</c:v>
              </c:pt>
              <c:pt idx="49">
                <c:v>20</c:v>
              </c:pt>
              <c:pt idx="50">
                <c:v>22</c:v>
              </c:pt>
              <c:pt idx="51">
                <c:v>23</c:v>
              </c:pt>
              <c:pt idx="52">
                <c:v>24</c:v>
              </c:pt>
              <c:pt idx="53">
                <c:v>27</c:v>
              </c:pt>
              <c:pt idx="54">
                <c:v>28</c:v>
              </c:pt>
              <c:pt idx="55">
                <c:v>29</c:v>
              </c:pt>
              <c:pt idx="56">
                <c:v>30</c:v>
              </c:pt>
              <c:pt idx="57">
                <c:v>31</c:v>
              </c:pt>
              <c:pt idx="58">
                <c:v>Febrero</c:v>
              </c:pt>
              <c:pt idx="59">
                <c:v>3</c:v>
              </c:pt>
              <c:pt idx="60">
                <c:v>4</c:v>
              </c:pt>
              <c:pt idx="61">
                <c:v>5</c:v>
              </c:pt>
              <c:pt idx="62">
                <c:v>6</c:v>
              </c:pt>
              <c:pt idx="63">
                <c:v>7</c:v>
              </c:pt>
              <c:pt idx="64">
                <c:v>10</c:v>
              </c:pt>
              <c:pt idx="65">
                <c:v>11</c:v>
              </c:pt>
              <c:pt idx="66">
                <c:v>12</c:v>
              </c:pt>
              <c:pt idx="67">
                <c:v>13</c:v>
              </c:pt>
              <c:pt idx="68">
                <c:v>14</c:v>
              </c:pt>
              <c:pt idx="69">
                <c:v>17</c:v>
              </c:pt>
              <c:pt idx="70">
                <c:v>18</c:v>
              </c:pt>
              <c:pt idx="71">
                <c:v>19</c:v>
              </c:pt>
              <c:pt idx="72">
                <c:v>20</c:v>
              </c:pt>
              <c:pt idx="73">
                <c:v>21</c:v>
              </c:pt>
              <c:pt idx="74">
                <c:v>24</c:v>
              </c:pt>
              <c:pt idx="75">
                <c:v>25</c:v>
              </c:pt>
              <c:pt idx="76">
                <c:v>26</c:v>
              </c:pt>
              <c:pt idx="77">
                <c:v>28</c:v>
              </c:pt>
              <c:pt idx="78">
                <c:v>marzo</c:v>
              </c:pt>
              <c:pt idx="79">
                <c:v>3</c:v>
              </c:pt>
              <c:pt idx="80">
                <c:v>4</c:v>
              </c:pt>
              <c:pt idx="81">
                <c:v>5</c:v>
              </c:pt>
              <c:pt idx="82">
                <c:v>6</c:v>
              </c:pt>
              <c:pt idx="83">
                <c:v>7</c:v>
              </c:pt>
              <c:pt idx="84">
                <c:v>10</c:v>
              </c:pt>
              <c:pt idx="85">
                <c:v>11</c:v>
              </c:pt>
              <c:pt idx="86">
                <c:v>12</c:v>
              </c:pt>
              <c:pt idx="87">
                <c:v>13</c:v>
              </c:pt>
              <c:pt idx="88">
                <c:v>14</c:v>
              </c:pt>
              <c:pt idx="89">
                <c:v>17</c:v>
              </c:pt>
              <c:pt idx="90">
                <c:v>18</c:v>
              </c:pt>
              <c:pt idx="91">
                <c:v>19</c:v>
              </c:pt>
              <c:pt idx="92">
                <c:v>20</c:v>
              </c:pt>
              <c:pt idx="93">
                <c:v>21</c:v>
              </c:pt>
              <c:pt idx="94">
                <c:v>24</c:v>
              </c:pt>
              <c:pt idx="95">
                <c:v>25</c:v>
              </c:pt>
              <c:pt idx="96">
                <c:v>26</c:v>
              </c:pt>
              <c:pt idx="97">
                <c:v>27</c:v>
              </c:pt>
              <c:pt idx="98">
                <c:v>28</c:v>
              </c:pt>
              <c:pt idx="99">
                <c:v>31</c:v>
              </c:pt>
              <c:pt idx="100">
                <c:v>Abril</c:v>
              </c:pt>
              <c:pt idx="101">
                <c:v>1</c:v>
              </c:pt>
              <c:pt idx="102">
                <c:v>2</c:v>
              </c:pt>
              <c:pt idx="103">
                <c:v>3</c:v>
              </c:pt>
              <c:pt idx="104">
                <c:v>4</c:v>
              </c:pt>
              <c:pt idx="105">
                <c:v>7</c:v>
              </c:pt>
              <c:pt idx="106">
                <c:v>8</c:v>
              </c:pt>
              <c:pt idx="107">
                <c:v>9</c:v>
              </c:pt>
              <c:pt idx="108">
                <c:v>10</c:v>
              </c:pt>
              <c:pt idx="109">
                <c:v>11</c:v>
              </c:pt>
              <c:pt idx="110">
                <c:v>14</c:v>
              </c:pt>
              <c:pt idx="111">
                <c:v>15</c:v>
              </c:pt>
              <c:pt idx="112">
                <c:v>16</c:v>
              </c:pt>
              <c:pt idx="113">
                <c:v>17</c:v>
              </c:pt>
              <c:pt idx="114">
                <c:v>21</c:v>
              </c:pt>
              <c:pt idx="115">
                <c:v>22</c:v>
              </c:pt>
              <c:pt idx="116">
                <c:v>23</c:v>
              </c:pt>
              <c:pt idx="117">
                <c:v>24</c:v>
              </c:pt>
              <c:pt idx="118">
                <c:v>25</c:v>
              </c:pt>
              <c:pt idx="119">
                <c:v>28</c:v>
              </c:pt>
              <c:pt idx="120">
                <c:v>29</c:v>
              </c:pt>
              <c:pt idx="121">
                <c:v>30</c:v>
              </c:pt>
              <c:pt idx="122">
                <c:v>mayo</c:v>
              </c:pt>
              <c:pt idx="123">
                <c:v>1</c:v>
              </c:pt>
              <c:pt idx="124">
                <c:v>2</c:v>
              </c:pt>
              <c:pt idx="125">
                <c:v>6</c:v>
              </c:pt>
              <c:pt idx="126">
                <c:v>7</c:v>
              </c:pt>
              <c:pt idx="127">
                <c:v>8</c:v>
              </c:pt>
              <c:pt idx="128">
                <c:v>9</c:v>
              </c:pt>
              <c:pt idx="129">
                <c:v>12</c:v>
              </c:pt>
              <c:pt idx="130">
                <c:v>13</c:v>
              </c:pt>
              <c:pt idx="131">
                <c:v>14</c:v>
              </c:pt>
              <c:pt idx="132">
                <c:v>15</c:v>
              </c:pt>
              <c:pt idx="133">
                <c:v>16</c:v>
              </c:pt>
              <c:pt idx="134">
                <c:v>19</c:v>
              </c:pt>
              <c:pt idx="135">
                <c:v>20</c:v>
              </c:pt>
              <c:pt idx="136">
                <c:v>21</c:v>
              </c:pt>
              <c:pt idx="137">
                <c:v>22</c:v>
              </c:pt>
              <c:pt idx="138">
                <c:v>23</c:v>
              </c:pt>
              <c:pt idx="139">
                <c:v>26</c:v>
              </c:pt>
              <c:pt idx="140">
                <c:v>27</c:v>
              </c:pt>
              <c:pt idx="141">
                <c:v>28</c:v>
              </c:pt>
              <c:pt idx="142">
                <c:v>29</c:v>
              </c:pt>
              <c:pt idx="143">
                <c:v>30</c:v>
              </c:pt>
              <c:pt idx="144">
                <c:v>Junio</c:v>
              </c:pt>
              <c:pt idx="145">
                <c:v>2</c:v>
              </c:pt>
              <c:pt idx="146">
                <c:v>3</c:v>
              </c:pt>
              <c:pt idx="147">
                <c:v>4</c:v>
              </c:pt>
              <c:pt idx="148">
                <c:v>5</c:v>
              </c:pt>
              <c:pt idx="149">
                <c:v>6</c:v>
              </c:pt>
              <c:pt idx="150">
                <c:v>9</c:v>
              </c:pt>
              <c:pt idx="151">
                <c:v>10</c:v>
              </c:pt>
              <c:pt idx="152">
                <c:v>11</c:v>
              </c:pt>
              <c:pt idx="153">
                <c:v>12</c:v>
              </c:pt>
              <c:pt idx="154">
                <c:v>13</c:v>
              </c:pt>
              <c:pt idx="155">
                <c:v>16</c:v>
              </c:pt>
              <c:pt idx="156">
                <c:v>17</c:v>
              </c:pt>
              <c:pt idx="157">
                <c:v>18</c:v>
              </c:pt>
              <c:pt idx="158">
                <c:v>20</c:v>
              </c:pt>
              <c:pt idx="159">
                <c:v>23</c:v>
              </c:pt>
              <c:pt idx="160">
                <c:v>24</c:v>
              </c:pt>
              <c:pt idx="161">
                <c:v>25</c:v>
              </c:pt>
              <c:pt idx="162">
                <c:v>26</c:v>
              </c:pt>
              <c:pt idx="163">
                <c:v>27</c:v>
              </c:pt>
              <c:pt idx="164">
                <c:v>30</c:v>
              </c:pt>
              <c:pt idx="167">
                <c:v>Julio</c:v>
              </c:pt>
              <c:pt idx="168">
                <c:v>1</c:v>
              </c:pt>
              <c:pt idx="169">
                <c:v>2</c:v>
              </c:pt>
              <c:pt idx="170">
                <c:v>3</c:v>
              </c:pt>
              <c:pt idx="171">
                <c:v>4</c:v>
              </c:pt>
              <c:pt idx="172">
                <c:v>7</c:v>
              </c:pt>
              <c:pt idx="173">
                <c:v>8</c:v>
              </c:pt>
              <c:pt idx="174">
                <c:v>9</c:v>
              </c:pt>
              <c:pt idx="175">
                <c:v>10</c:v>
              </c:pt>
              <c:pt idx="176">
                <c:v>11</c:v>
              </c:pt>
              <c:pt idx="177">
                <c:v>14</c:v>
              </c:pt>
              <c:pt idx="178">
                <c:v>15</c:v>
              </c:pt>
              <c:pt idx="179">
                <c:v>16</c:v>
              </c:pt>
              <c:pt idx="180">
                <c:v>17</c:v>
              </c:pt>
              <c:pt idx="181">
                <c:v>18</c:v>
              </c:pt>
              <c:pt idx="182">
                <c:v>21</c:v>
              </c:pt>
              <c:pt idx="183">
                <c:v>22</c:v>
              </c:pt>
              <c:pt idx="184">
                <c:v>23</c:v>
              </c:pt>
              <c:pt idx="185">
                <c:v>24</c:v>
              </c:pt>
              <c:pt idx="186">
                <c:v>25</c:v>
              </c:pt>
              <c:pt idx="187">
                <c:v>28</c:v>
              </c:pt>
              <c:pt idx="188">
                <c:v>29</c:v>
              </c:pt>
              <c:pt idx="189">
                <c:v>30</c:v>
              </c:pt>
              <c:pt idx="190">
                <c:v>31</c:v>
              </c:pt>
              <c:pt idx="192">
                <c:v>Agosto</c:v>
              </c:pt>
              <c:pt idx="193">
                <c:v>sept.</c:v>
              </c:pt>
              <c:pt idx="194">
                <c:v>oct.</c:v>
              </c:pt>
            </c:strLit>
          </c:cat>
          <c:val>
            <c:numLit>
              <c:ptCount val="195"/>
              <c:pt idx="0">
                <c:v>10.85</c:v>
              </c:pt>
              <c:pt idx="1">
                <c:v>12.5</c:v>
              </c:pt>
              <c:pt idx="2">
                <c:v>13.51</c:v>
              </c:pt>
              <c:pt idx="3">
                <c:v>12.95</c:v>
              </c:pt>
              <c:pt idx="4">
                <c:v>12.87</c:v>
              </c:pt>
              <c:pt idx="5">
                <c:v>13.42</c:v>
              </c:pt>
              <c:pt idx="6">
                <c:v>13.5</c:v>
              </c:pt>
              <c:pt idx="7">
                <c:v>14.45</c:v>
              </c:pt>
              <c:pt idx="8">
                <c:v>18.8099999999999</c:v>
              </c:pt>
              <c:pt idx="9">
                <c:v>17.55</c:v>
              </c:pt>
              <c:pt idx="10">
                <c:v>16.8099999999999</c:v>
              </c:pt>
              <c:pt idx="11">
                <c:v>16.8</c:v>
              </c:pt>
              <c:pt idx="12">
                <c:v>0</c:v>
              </c:pt>
              <c:pt idx="13">
                <c:v>17</c:v>
              </c:pt>
              <c:pt idx="14">
                <c:v>16.75</c:v>
              </c:pt>
              <c:pt idx="15">
                <c:v>17.16</c:v>
              </c:pt>
              <c:pt idx="16">
                <c:v>16.9399999999999</c:v>
              </c:pt>
              <c:pt idx="17">
                <c:v>17</c:v>
              </c:pt>
              <c:pt idx="18">
                <c:v>14</c:v>
              </c:pt>
              <c:pt idx="19">
                <c:v>17.8999999999999</c:v>
              </c:pt>
              <c:pt idx="20">
                <c:v>15</c:v>
              </c:pt>
              <c:pt idx="21">
                <c:v>16</c:v>
              </c:pt>
              <c:pt idx="22">
                <c:v>15.75</c:v>
              </c:pt>
              <c:pt idx="23">
                <c:v>16.5</c:v>
              </c:pt>
              <c:pt idx="24">
                <c:v>15.5</c:v>
              </c:pt>
              <c:pt idx="25">
                <c:v>0</c:v>
              </c:pt>
              <c:pt idx="26">
                <c:v>16.17</c:v>
              </c:pt>
              <c:pt idx="27">
                <c:v>16</c:v>
              </c:pt>
              <c:pt idx="28">
                <c:v>16.82</c:v>
              </c:pt>
              <c:pt idx="29">
                <c:v>16.7</c:v>
              </c:pt>
              <c:pt idx="30">
                <c:v>15.67</c:v>
              </c:pt>
              <c:pt idx="31">
                <c:v>0</c:v>
              </c:pt>
              <c:pt idx="32">
                <c:v>18</c:v>
              </c:pt>
              <c:pt idx="33">
                <c:v>0</c:v>
              </c:pt>
              <c:pt idx="34">
                <c:v>0</c:v>
              </c:pt>
              <c:pt idx="35">
                <c:v>17.03</c:v>
              </c:pt>
              <c:pt idx="36">
                <c:v>0</c:v>
              </c:pt>
              <c:pt idx="37">
                <c:v>16</c:v>
              </c:pt>
              <c:pt idx="38">
                <c:v>16</c:v>
              </c:pt>
              <c:pt idx="39">
                <c:v>16</c:v>
              </c:pt>
              <c:pt idx="40">
                <c:v>0</c:v>
              </c:pt>
              <c:pt idx="41">
                <c:v>16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16.23</c:v>
              </c:pt>
              <c:pt idx="46">
                <c:v>0</c:v>
              </c:pt>
              <c:pt idx="47">
                <c:v>16</c:v>
              </c:pt>
              <c:pt idx="48">
                <c:v>16.5</c:v>
              </c:pt>
              <c:pt idx="49">
                <c:v>16.5</c:v>
              </c:pt>
              <c:pt idx="50">
                <c:v>16.5</c:v>
              </c:pt>
              <c:pt idx="51">
                <c:v>17.71</c:v>
              </c:pt>
              <c:pt idx="52">
                <c:v>0</c:v>
              </c:pt>
              <c:pt idx="53">
                <c:v>16</c:v>
              </c:pt>
              <c:pt idx="54">
                <c:v>18</c:v>
              </c:pt>
              <c:pt idx="55">
                <c:v>16.27</c:v>
              </c:pt>
              <c:pt idx="56">
                <c:v>18</c:v>
              </c:pt>
              <c:pt idx="57">
                <c:v>19.9599999999999</c:v>
              </c:pt>
              <c:pt idx="58">
                <c:v>0</c:v>
              </c:pt>
              <c:pt idx="59">
                <c:v>16.5</c:v>
              </c:pt>
              <c:pt idx="60">
                <c:v>17</c:v>
              </c:pt>
              <c:pt idx="61">
                <c:v>16.05</c:v>
              </c:pt>
              <c:pt idx="62">
                <c:v>0</c:v>
              </c:pt>
              <c:pt idx="63">
                <c:v>0</c:v>
              </c:pt>
              <c:pt idx="64">
                <c:v>16</c:v>
              </c:pt>
              <c:pt idx="65">
                <c:v>16.3299999999999</c:v>
              </c:pt>
              <c:pt idx="66">
                <c:v>17</c:v>
              </c:pt>
              <c:pt idx="67">
                <c:v>0</c:v>
              </c:pt>
              <c:pt idx="68">
                <c:v>0</c:v>
              </c:pt>
              <c:pt idx="69">
                <c:v>20.37</c:v>
              </c:pt>
              <c:pt idx="70">
                <c:v>22.8</c:v>
              </c:pt>
              <c:pt idx="71">
                <c:v>18.89</c:v>
              </c:pt>
              <c:pt idx="72">
                <c:v>20.32</c:v>
              </c:pt>
              <c:pt idx="73">
                <c:v>20</c:v>
              </c:pt>
              <c:pt idx="74">
                <c:v>20</c:v>
              </c:pt>
              <c:pt idx="75">
                <c:v>21.9199999999999</c:v>
              </c:pt>
              <c:pt idx="76">
                <c:v>20.9599999999999</c:v>
              </c:pt>
              <c:pt idx="77">
                <c:v>22.21</c:v>
              </c:pt>
              <c:pt idx="78">
                <c:v>0</c:v>
              </c:pt>
              <c:pt idx="79">
                <c:v>20</c:v>
              </c:pt>
              <c:pt idx="80">
                <c:v>22.29</c:v>
              </c:pt>
              <c:pt idx="81">
                <c:v>20</c:v>
              </c:pt>
              <c:pt idx="82">
                <c:v>21.97</c:v>
              </c:pt>
              <c:pt idx="83">
                <c:v>23.33</c:v>
              </c:pt>
              <c:pt idx="84">
                <c:v>22.12</c:v>
              </c:pt>
              <c:pt idx="85">
                <c:v>23.5</c:v>
              </c:pt>
              <c:pt idx="86">
                <c:v>22.55</c:v>
              </c:pt>
              <c:pt idx="87">
                <c:v>20.9</c:v>
              </c:pt>
              <c:pt idx="88">
                <c:v>25</c:v>
              </c:pt>
              <c:pt idx="89">
                <c:v>22.75</c:v>
              </c:pt>
              <c:pt idx="90">
                <c:v>20</c:v>
              </c:pt>
              <c:pt idx="91">
                <c:v>21.93</c:v>
              </c:pt>
              <c:pt idx="92">
                <c:v>20</c:v>
              </c:pt>
              <c:pt idx="93">
                <c:v>23.35</c:v>
              </c:pt>
              <c:pt idx="94">
                <c:v>22.3</c:v>
              </c:pt>
              <c:pt idx="95">
                <c:v>23.08</c:v>
              </c:pt>
              <c:pt idx="96">
                <c:v>21.82</c:v>
              </c:pt>
              <c:pt idx="97">
                <c:v>0</c:v>
              </c:pt>
              <c:pt idx="98">
                <c:v>24</c:v>
              </c:pt>
              <c:pt idx="99">
                <c:v>21.9199999999999</c:v>
              </c:pt>
              <c:pt idx="100">
                <c:v>22</c:v>
              </c:pt>
              <c:pt idx="101">
                <c:v>22.4199999999999</c:v>
              </c:pt>
              <c:pt idx="102">
                <c:v>21.7799999999999</c:v>
              </c:pt>
              <c:pt idx="103">
                <c:v>22</c:v>
              </c:pt>
              <c:pt idx="104">
                <c:v>24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24</c:v>
              </c:pt>
              <c:pt idx="109">
                <c:v>22.5</c:v>
              </c:pt>
              <c:pt idx="110">
                <c:v>20</c:v>
              </c:pt>
              <c:pt idx="111">
                <c:v>24</c:v>
              </c:pt>
              <c:pt idx="112">
                <c:v>22.5</c:v>
              </c:pt>
              <c:pt idx="113">
                <c:v>22.12</c:v>
              </c:pt>
              <c:pt idx="114">
                <c:v>20.86</c:v>
              </c:pt>
              <c:pt idx="115">
                <c:v>23.08</c:v>
              </c:pt>
              <c:pt idx="116">
                <c:v>0</c:v>
              </c:pt>
              <c:pt idx="117">
                <c:v>20.57</c:v>
              </c:pt>
              <c:pt idx="118">
                <c:v>22.12</c:v>
              </c:pt>
              <c:pt idx="119">
                <c:v>22.41</c:v>
              </c:pt>
              <c:pt idx="120">
                <c:v>21.9199999999999</c:v>
              </c:pt>
              <c:pt idx="121">
                <c:v>23.39</c:v>
              </c:pt>
              <c:pt idx="122">
                <c:v>20</c:v>
              </c:pt>
              <c:pt idx="123">
                <c:v>0</c:v>
              </c:pt>
              <c:pt idx="124">
                <c:v>20</c:v>
              </c:pt>
              <c:pt idx="125">
                <c:v>24</c:v>
              </c:pt>
              <c:pt idx="126">
                <c:v>20.25</c:v>
              </c:pt>
              <c:pt idx="127">
                <c:v>20.89</c:v>
              </c:pt>
              <c:pt idx="128">
                <c:v>22</c:v>
              </c:pt>
              <c:pt idx="129">
                <c:v>23.4399999999999</c:v>
              </c:pt>
              <c:pt idx="130">
                <c:v>23.7799999999999</c:v>
              </c:pt>
              <c:pt idx="131">
                <c:v>20.32</c:v>
              </c:pt>
              <c:pt idx="132">
                <c:v>23.08</c:v>
              </c:pt>
              <c:pt idx="133">
                <c:v>0</c:v>
              </c:pt>
              <c:pt idx="134">
                <c:v>22.9199999999999</c:v>
              </c:pt>
              <c:pt idx="135">
                <c:v>27.69</c:v>
              </c:pt>
              <c:pt idx="136">
                <c:v>20.7</c:v>
              </c:pt>
              <c:pt idx="137">
                <c:v>26.31</c:v>
              </c:pt>
              <c:pt idx="138">
                <c:v>30</c:v>
              </c:pt>
              <c:pt idx="139">
                <c:v>30</c:v>
              </c:pt>
              <c:pt idx="140">
                <c:v>22.5</c:v>
              </c:pt>
              <c:pt idx="141">
                <c:v>24.54</c:v>
              </c:pt>
              <c:pt idx="142">
                <c:v>25.24</c:v>
              </c:pt>
              <c:pt idx="143">
                <c:v>24.9599999999999</c:v>
              </c:pt>
              <c:pt idx="144">
                <c:v>22.34</c:v>
              </c:pt>
              <c:pt idx="145">
                <c:v>27.9</c:v>
              </c:pt>
              <c:pt idx="146">
                <c:v>22.5</c:v>
              </c:pt>
              <c:pt idx="147">
                <c:v>24.5</c:v>
              </c:pt>
              <c:pt idx="148">
                <c:v>23.7</c:v>
              </c:pt>
              <c:pt idx="149">
                <c:v>0</c:v>
              </c:pt>
              <c:pt idx="150">
                <c:v>24.5</c:v>
              </c:pt>
              <c:pt idx="151">
                <c:v>23</c:v>
              </c:pt>
              <c:pt idx="152">
                <c:v>23.17</c:v>
              </c:pt>
              <c:pt idx="153">
                <c:v>23</c:v>
              </c:pt>
              <c:pt idx="154">
                <c:v>23.6</c:v>
              </c:pt>
              <c:pt idx="155">
                <c:v>23.22</c:v>
              </c:pt>
              <c:pt idx="156">
                <c:v>22.43</c:v>
              </c:pt>
              <c:pt idx="157">
                <c:v>25.27</c:v>
              </c:pt>
              <c:pt idx="158">
                <c:v>22</c:v>
              </c:pt>
              <c:pt idx="159">
                <c:v>24.14</c:v>
              </c:pt>
              <c:pt idx="160">
                <c:v>24.1</c:v>
              </c:pt>
              <c:pt idx="161">
                <c:v>0</c:v>
              </c:pt>
              <c:pt idx="162">
                <c:v>24.33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24.9399999999999</c:v>
              </c:pt>
              <c:pt idx="167">
                <c:v>26.43</c:v>
              </c:pt>
              <c:pt idx="168">
                <c:v>24</c:v>
              </c:pt>
              <c:pt idx="169">
                <c:v>24</c:v>
              </c:pt>
              <c:pt idx="170">
                <c:v>25</c:v>
              </c:pt>
              <c:pt idx="171">
                <c:v>24.62</c:v>
              </c:pt>
              <c:pt idx="172">
                <c:v>24.2</c:v>
              </c:pt>
              <c:pt idx="173">
                <c:v>25</c:v>
              </c:pt>
              <c:pt idx="174">
                <c:v>25</c:v>
              </c:pt>
              <c:pt idx="175">
                <c:v>24.75</c:v>
              </c:pt>
              <c:pt idx="176">
                <c:v>25</c:v>
              </c:pt>
              <c:pt idx="177">
                <c:v>25</c:v>
              </c:pt>
              <c:pt idx="178">
                <c:v>24.5</c:v>
              </c:pt>
              <c:pt idx="179">
                <c:v>25</c:v>
              </c:pt>
              <c:pt idx="180">
                <c:v>25</c:v>
              </c:pt>
              <c:pt idx="181">
                <c:v>25</c:v>
              </c:pt>
              <c:pt idx="182">
                <c:v>23.06</c:v>
              </c:pt>
              <c:pt idx="183">
                <c:v>23.81</c:v>
              </c:pt>
              <c:pt idx="184">
                <c:v>25.7599999999999</c:v>
              </c:pt>
              <c:pt idx="185">
                <c:v>25.54</c:v>
              </c:pt>
              <c:pt idx="186">
                <c:v>24.29</c:v>
              </c:pt>
              <c:pt idx="187">
                <c:v>26.35</c:v>
              </c:pt>
              <c:pt idx="188">
                <c:v>0</c:v>
              </c:pt>
              <c:pt idx="189">
                <c:v>25.61</c:v>
              </c:pt>
              <c:pt idx="190">
                <c:v>0</c:v>
              </c:pt>
              <c:pt idx="191">
                <c:v>27.35</c:v>
              </c:pt>
              <c:pt idx="192">
                <c:v>28.17</c:v>
              </c:pt>
              <c:pt idx="193">
                <c:v>28.47</c:v>
              </c:pt>
              <c:pt idx="194">
                <c:v>28.17</c:v>
              </c:pt>
            </c:numLit>
          </c:val>
          <c:smooth val="0"/>
        </c:ser>
        <c:marker val="1"/>
        <c:axId val="48705093"/>
        <c:axId val="35692654"/>
      </c:lineChart>
      <c:catAx>
        <c:axId val="48705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92654"/>
        <c:crossesAt val="9"/>
        <c:auto val="1"/>
        <c:lblOffset val="100"/>
        <c:tickLblSkip val="53"/>
        <c:noMultiLvlLbl val="0"/>
      </c:catAx>
      <c:valAx>
        <c:axId val="35692654"/>
        <c:scaling>
          <c:orientation val="minMax"/>
          <c:max val="37"/>
          <c:min val="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0509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FFFF"/>
        </a:gs>
      </a:gsLst>
      <a:lin ang="27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Operaciones Interbancarias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2000 - 2024</a:t>
            </a:r>
          </a:p>
        </c:rich>
      </c:tx>
      <c:layout>
        <c:manualLayout>
          <c:xMode val="factor"/>
          <c:yMode val="factor"/>
          <c:x val="0.023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"/>
          <c:y val="0.096"/>
          <c:w val="0.906"/>
          <c:h val="0.84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Interbancarios!$C$4:$C$5</c:f>
              <c:strCache>
                <c:ptCount val="1"/>
                <c:pt idx="0">
                  <c:v>Monto Negociado   (En mill. RD$)</c:v>
                </c:pt>
              </c:strCache>
            </c:strRef>
          </c:tx>
          <c:spPr>
            <a:gradFill rotWithShape="1">
              <a:gsLst>
                <a:gs pos="0">
                  <a:srgbClr val="A3C4FF"/>
                </a:gs>
                <a:gs pos="35001">
                  <a:srgbClr val="BFD5FF"/>
                </a:gs>
                <a:gs pos="100000">
                  <a:srgbClr val="E5EEFF"/>
                </a:gs>
              </a:gsLst>
              <a:lin ang="5400000" scaled="1"/>
            </a:gradFill>
            <a:ln w="3175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gradFill rotWithShape="1">
                <a:gsLst>
                  <a:gs pos="0">
                    <a:srgbClr val="A3C4FF"/>
                  </a:gs>
                  <a:gs pos="35001">
                    <a:srgbClr val="BFD5FF"/>
                  </a:gs>
                  <a:gs pos="100000">
                    <a:srgbClr val="E5EEFF"/>
                  </a:gs>
                </a:gsLst>
                <a:lin ang="5400000" scaled="1"/>
              </a:gradFill>
              <a:ln w="3175"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Interbancarios!$B$6:$B$30</c:f>
              <c:strCache>
                <c:ptCount val="2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2024*1/</c:v>
                </c:pt>
              </c:strCache>
            </c:strRef>
          </c:cat>
          <c:val>
            <c:numRef>
              <c:f>Interbancarios!$C$6:$C$30</c:f>
              <c:numCache>
                <c:ptCount val="25"/>
                <c:pt idx="0">
                  <c:v>32634.010000000002</c:v>
                </c:pt>
                <c:pt idx="1">
                  <c:v>25675.1</c:v>
                </c:pt>
                <c:pt idx="2">
                  <c:v>39159.25</c:v>
                </c:pt>
                <c:pt idx="3">
                  <c:v>47241.8</c:v>
                </c:pt>
                <c:pt idx="4">
                  <c:v>39781</c:v>
                </c:pt>
                <c:pt idx="5">
                  <c:v>27451.5</c:v>
                </c:pt>
                <c:pt idx="6">
                  <c:v>12399</c:v>
                </c:pt>
                <c:pt idx="7">
                  <c:v>28593</c:v>
                </c:pt>
                <c:pt idx="8">
                  <c:v>30024</c:v>
                </c:pt>
                <c:pt idx="9">
                  <c:v>19739.5</c:v>
                </c:pt>
                <c:pt idx="10">
                  <c:v>30216</c:v>
                </c:pt>
                <c:pt idx="11">
                  <c:v>32084</c:v>
                </c:pt>
                <c:pt idx="12">
                  <c:v>14940</c:v>
                </c:pt>
                <c:pt idx="13">
                  <c:v>39090</c:v>
                </c:pt>
                <c:pt idx="14">
                  <c:v>36225</c:v>
                </c:pt>
                <c:pt idx="15">
                  <c:v>39983</c:v>
                </c:pt>
                <c:pt idx="16">
                  <c:v>42811</c:v>
                </c:pt>
                <c:pt idx="17">
                  <c:v>24118</c:v>
                </c:pt>
                <c:pt idx="18">
                  <c:v>242539.16977846</c:v>
                </c:pt>
                <c:pt idx="19">
                  <c:v>283351.08476137003</c:v>
                </c:pt>
                <c:pt idx="20">
                  <c:v>233753.09104859</c:v>
                </c:pt>
                <c:pt idx="21">
                  <c:v>62617.842572249996</c:v>
                </c:pt>
                <c:pt idx="22">
                  <c:v>206937.19818682002</c:v>
                </c:pt>
                <c:pt idx="23">
                  <c:v>287484.73283024994</c:v>
                </c:pt>
                <c:pt idx="24">
                  <c:v>98603.44031176</c:v>
                </c:pt>
              </c:numCache>
            </c:numRef>
          </c:val>
        </c:ser>
        <c:axId val="52798431"/>
        <c:axId val="5423832"/>
      </c:barChart>
      <c:lineChart>
        <c:grouping val="standard"/>
        <c:varyColors val="0"/>
        <c:ser>
          <c:idx val="0"/>
          <c:order val="1"/>
          <c:tx>
            <c:strRef>
              <c:f>Interbancarios!$D$4:$D$5</c:f>
              <c:strCache>
                <c:ptCount val="1"/>
                <c:pt idx="0">
                  <c:v>Tasa Promedio Ponderada (En % anual)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Interbancarios!$B$6:$B$29</c:f>
              <c:strCache>
                <c:ptCount val="2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</c:strCache>
            </c:strRef>
          </c:cat>
          <c:val>
            <c:numRef>
              <c:f>Interbancarios!$D$6:$D$30</c:f>
              <c:numCache>
                <c:ptCount val="25"/>
                <c:pt idx="0">
                  <c:v>18.71</c:v>
                </c:pt>
                <c:pt idx="1">
                  <c:v>13.09</c:v>
                </c:pt>
                <c:pt idx="2">
                  <c:v>14.27</c:v>
                </c:pt>
                <c:pt idx="3">
                  <c:v>24.81</c:v>
                </c:pt>
                <c:pt idx="4">
                  <c:v>36.11</c:v>
                </c:pt>
                <c:pt idx="5">
                  <c:v>11.44</c:v>
                </c:pt>
                <c:pt idx="6">
                  <c:v>10.36</c:v>
                </c:pt>
                <c:pt idx="7">
                  <c:v>8.26</c:v>
                </c:pt>
                <c:pt idx="8">
                  <c:v>11.94</c:v>
                </c:pt>
                <c:pt idx="9">
                  <c:v>8.27858836664004</c:v>
                </c:pt>
                <c:pt idx="10">
                  <c:v>6.254033104036139</c:v>
                </c:pt>
                <c:pt idx="11">
                  <c:v>8.468012327016583</c:v>
                </c:pt>
                <c:pt idx="12">
                  <c:v>7.877053149893302</c:v>
                </c:pt>
                <c:pt idx="13">
                  <c:v>6.0721757482732155</c:v>
                </c:pt>
                <c:pt idx="14">
                  <c:v>6.445384613892936</c:v>
                </c:pt>
                <c:pt idx="15">
                  <c:v>5.851652807443164</c:v>
                </c:pt>
                <c:pt idx="16">
                  <c:v>5.86670785545771</c:v>
                </c:pt>
                <c:pt idx="17">
                  <c:v>6.256336595074219</c:v>
                </c:pt>
                <c:pt idx="18">
                  <c:v>5.76782553923363</c:v>
                </c:pt>
                <c:pt idx="19">
                  <c:v>6.068759794629763</c:v>
                </c:pt>
                <c:pt idx="20">
                  <c:v>5.480378167531277</c:v>
                </c:pt>
                <c:pt idx="21">
                  <c:v>4.296435099581686</c:v>
                </c:pt>
                <c:pt idx="22">
                  <c:v>8.21464860631444</c:v>
                </c:pt>
                <c:pt idx="23">
                  <c:v>10.495707106645451</c:v>
                </c:pt>
                <c:pt idx="24">
                  <c:v>10.402987496755328</c:v>
                </c:pt>
              </c:numCache>
            </c:numRef>
          </c:val>
          <c:smooth val="0"/>
        </c:ser>
        <c:axId val="48814489"/>
        <c:axId val="36677218"/>
      </c:lineChart>
      <c:catAx>
        <c:axId val="527984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3832"/>
        <c:crosses val="autoZero"/>
        <c:auto val="0"/>
        <c:lblOffset val="100"/>
        <c:tickLblSkip val="1"/>
        <c:noMultiLvlLbl val="0"/>
      </c:catAx>
      <c:valAx>
        <c:axId val="54238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Mill. RD$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798431"/>
        <c:crossesAt val="1"/>
        <c:crossBetween val="between"/>
        <c:dispUnits/>
      </c:valAx>
      <c:catAx>
        <c:axId val="48814489"/>
        <c:scaling>
          <c:orientation val="minMax"/>
        </c:scaling>
        <c:axPos val="b"/>
        <c:delete val="1"/>
        <c:majorTickMark val="out"/>
        <c:minorTickMark val="none"/>
        <c:tickLblPos val="nextTo"/>
        <c:crossAx val="36677218"/>
        <c:crosses val="autoZero"/>
        <c:auto val="0"/>
        <c:lblOffset val="100"/>
        <c:tickLblSkip val="1"/>
        <c:noMultiLvlLbl val="0"/>
      </c:catAx>
      <c:valAx>
        <c:axId val="36677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81448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675"/>
          <c:y val="0.1175"/>
          <c:w val="0.6335"/>
          <c:h val="0.03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2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04"/>
  </sheetViews>
  <pageMargins left="0.75" right="0.75" top="1" bottom="1" header="0.5" footer="0.5"/>
  <pageSetup fitToHeight="0" fitToWidth="0" horizontalDpi="600" verticalDpi="6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391</xdr:row>
      <xdr:rowOff>0</xdr:rowOff>
    </xdr:from>
    <xdr:to>
      <xdr:col>4</xdr:col>
      <xdr:colOff>0</xdr:colOff>
      <xdr:row>391</xdr:row>
      <xdr:rowOff>0</xdr:rowOff>
    </xdr:to>
    <xdr:graphicFrame>
      <xdr:nvGraphicFramePr>
        <xdr:cNvPr id="1" name="Chart 1"/>
        <xdr:cNvGraphicFramePr/>
      </xdr:nvGraphicFramePr>
      <xdr:xfrm>
        <a:off x="266700" y="77162025"/>
        <a:ext cx="5191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391</xdr:row>
      <xdr:rowOff>0</xdr:rowOff>
    </xdr:from>
    <xdr:to>
      <xdr:col>4</xdr:col>
      <xdr:colOff>0</xdr:colOff>
      <xdr:row>391</xdr:row>
      <xdr:rowOff>0</xdr:rowOff>
    </xdr:to>
    <xdr:graphicFrame>
      <xdr:nvGraphicFramePr>
        <xdr:cNvPr id="2" name="Chart 3"/>
        <xdr:cNvGraphicFramePr/>
      </xdr:nvGraphicFramePr>
      <xdr:xfrm>
        <a:off x="5457825" y="77162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AN509"/>
  <sheetViews>
    <sheetView tabSelected="1" zoomScale="70" zoomScaleNormal="70" zoomScalePageLayoutView="0" workbookViewId="0" topLeftCell="A1">
      <pane ySplit="5" topLeftCell="A357" activePane="bottomLeft" state="frozen"/>
      <selection pane="topLeft" activeCell="A1" sqref="A1"/>
      <selection pane="bottomLeft" activeCell="A388" sqref="A388:IV389"/>
    </sheetView>
  </sheetViews>
  <sheetFormatPr defaultColWidth="9.140625" defaultRowHeight="12.75"/>
  <cols>
    <col min="1" max="1" width="4.00390625" style="54" customWidth="1"/>
    <col min="2" max="2" width="21.140625" style="54" customWidth="1"/>
    <col min="3" max="3" width="29.140625" style="55" customWidth="1"/>
    <col min="4" max="4" width="27.57421875" style="54" customWidth="1"/>
    <col min="5" max="5" width="21.421875" style="54" bestFit="1" customWidth="1"/>
    <col min="6" max="6" width="18.421875" style="5" customWidth="1"/>
    <col min="7" max="7" width="28.140625" style="5" customWidth="1"/>
    <col min="8" max="8" width="19.57421875" style="5" customWidth="1"/>
    <col min="9" max="9" width="8.8515625" style="5" customWidth="1"/>
    <col min="10" max="10" width="24.421875" style="5" customWidth="1"/>
    <col min="11" max="12" width="9.28125" style="5" bestFit="1" customWidth="1"/>
    <col min="13" max="14" width="9.140625" style="5" customWidth="1"/>
    <col min="15" max="15" width="8.140625" style="5" customWidth="1"/>
    <col min="16" max="16384" width="9.140625" style="5" customWidth="1"/>
  </cols>
  <sheetData>
    <row r="1" spans="1:38" ht="15.75" thickBot="1">
      <c r="A1" s="1"/>
      <c r="B1" s="2">
        <v>1000000</v>
      </c>
      <c r="C1" s="3"/>
      <c r="D1" s="1"/>
      <c r="E1" s="1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ht="42" customHeight="1" thickBot="1">
      <c r="A2" s="1"/>
      <c r="B2" s="64" t="s">
        <v>53</v>
      </c>
      <c r="C2" s="65"/>
      <c r="D2" s="66"/>
      <c r="E2" s="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15.75" thickBot="1">
      <c r="A3" s="1"/>
      <c r="B3" s="63"/>
      <c r="C3" s="63"/>
      <c r="D3" s="63"/>
      <c r="E3" s="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ht="15">
      <c r="A4" s="1"/>
      <c r="B4" s="61" t="s">
        <v>17</v>
      </c>
      <c r="C4" s="56" t="s">
        <v>20</v>
      </c>
      <c r="D4" s="57" t="s">
        <v>32</v>
      </c>
      <c r="E4" s="1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38" ht="15.75" thickBot="1">
      <c r="A5" s="1"/>
      <c r="B5" s="62"/>
      <c r="C5" s="58" t="s">
        <v>21</v>
      </c>
      <c r="D5" s="59" t="s">
        <v>19</v>
      </c>
      <c r="E5" s="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38" ht="15">
      <c r="A6" s="1"/>
      <c r="B6" s="6" t="s">
        <v>12</v>
      </c>
      <c r="C6" s="7">
        <f>+C34+C35+C36+C37+C38+C39+C40+C41+C42+C43+C44+C45</f>
        <v>32634.010000000002</v>
      </c>
      <c r="D6" s="8">
        <v>18.71</v>
      </c>
      <c r="E6" s="7"/>
      <c r="F6" s="9"/>
      <c r="G6" s="7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15">
      <c r="A7" s="1"/>
      <c r="B7" s="6" t="s">
        <v>11</v>
      </c>
      <c r="C7" s="7">
        <f>+C48+C49+C50+C51+C52+C53+C54+C55+C56+C57+C58+C59</f>
        <v>25675.1</v>
      </c>
      <c r="D7" s="8">
        <v>13.09</v>
      </c>
      <c r="E7" s="7"/>
      <c r="F7" s="9"/>
      <c r="G7" s="7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38" ht="15">
      <c r="A8" s="1"/>
      <c r="B8" s="6" t="s">
        <v>13</v>
      </c>
      <c r="C8" s="7">
        <f>+C62+C63+C64+C65+C66+C67+C68+C69+C70+C71+C72+C73</f>
        <v>39159.25</v>
      </c>
      <c r="D8" s="8">
        <v>14.27</v>
      </c>
      <c r="E8" s="7"/>
      <c r="F8" s="9"/>
      <c r="G8" s="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38" ht="15">
      <c r="A9" s="1"/>
      <c r="B9" s="6" t="s">
        <v>14</v>
      </c>
      <c r="C9" s="7">
        <f>+C76+C77+C78+C79+C80+C81+C82+C83+C84+C85+C86+C87</f>
        <v>47241.8</v>
      </c>
      <c r="D9" s="8">
        <v>24.81</v>
      </c>
      <c r="E9" s="7"/>
      <c r="F9" s="9"/>
      <c r="G9" s="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38" ht="15">
      <c r="A10" s="1"/>
      <c r="B10" s="6" t="s">
        <v>15</v>
      </c>
      <c r="C10" s="7">
        <f>+C90+C91+C92+C93+C94+C95+C96+C97+C98+C99+C100+C101</f>
        <v>39781</v>
      </c>
      <c r="D10" s="8">
        <v>36.11</v>
      </c>
      <c r="E10" s="7"/>
      <c r="F10" s="9"/>
      <c r="G10" s="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38" ht="15">
      <c r="A11" s="1"/>
      <c r="B11" s="6" t="s">
        <v>16</v>
      </c>
      <c r="C11" s="7">
        <f>+C104+C105+C106+C107+C108+C109+C110+C111+C112+C113+C114+C115</f>
        <v>27451.5</v>
      </c>
      <c r="D11" s="8">
        <v>11.44</v>
      </c>
      <c r="E11" s="7"/>
      <c r="F11" s="9"/>
      <c r="G11" s="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 ht="15">
      <c r="A12" s="1"/>
      <c r="B12" s="6" t="s">
        <v>22</v>
      </c>
      <c r="C12" s="7">
        <f>+C118+C119+C120+C121+C122+C123+C124+C125+C126+C127+C128+C129</f>
        <v>12399</v>
      </c>
      <c r="D12" s="8">
        <v>10.36</v>
      </c>
      <c r="E12" s="7"/>
      <c r="F12" s="9"/>
      <c r="G12" s="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38" ht="15">
      <c r="A13" s="1"/>
      <c r="B13" s="6" t="s">
        <v>28</v>
      </c>
      <c r="C13" s="7">
        <f>+C132+C133+C134+C135+C136+C137+C138+C139+C140+C141+C142+C143</f>
        <v>28593</v>
      </c>
      <c r="D13" s="8">
        <v>8.26</v>
      </c>
      <c r="E13" s="7"/>
      <c r="F13" s="9"/>
      <c r="G13" s="7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  <row r="14" spans="1:38" ht="15">
      <c r="A14" s="1"/>
      <c r="B14" s="6" t="s">
        <v>29</v>
      </c>
      <c r="C14" s="7">
        <f>+C146+C147+C148+C149+C150+C151+C152+C153+C154+C155+C156+C157</f>
        <v>30024</v>
      </c>
      <c r="D14" s="8">
        <v>11.94</v>
      </c>
      <c r="E14" s="7"/>
      <c r="F14" s="9"/>
      <c r="G14" s="7"/>
      <c r="H14" s="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</row>
    <row r="15" spans="1:38" ht="15">
      <c r="A15" s="1"/>
      <c r="B15" s="6" t="s">
        <v>30</v>
      </c>
      <c r="C15" s="7">
        <f>+C160+C161+C162+C163+C164+C165+C166+C167+C168+C169+C170+C171</f>
        <v>19739.5</v>
      </c>
      <c r="D15" s="8">
        <f>((C160*D160)+(C161*D161)+(C162*D162)+(C163*D163)+(C164*D164)+(C165*D165)+(C166*D166)+(C167*D167)+(C168*D168)+(C169*D169)+(C170*D170)+(C171*D171))/SUM(C160:C171)</f>
        <v>8.27858836664004</v>
      </c>
      <c r="E15" s="7"/>
      <c r="F15" s="9"/>
      <c r="G15" s="7"/>
      <c r="H15" s="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</row>
    <row r="16" spans="1:38" ht="15">
      <c r="A16" s="1"/>
      <c r="B16" s="6" t="s">
        <v>31</v>
      </c>
      <c r="C16" s="7">
        <f>+SUM(C174:C185)</f>
        <v>30216</v>
      </c>
      <c r="D16" s="8">
        <f>((C174*D174)+(C175*D175)+(C176*D176)+(C177*D177)+(C178*D178)+(C179*D179)+(C180*D180)+(C181*D181)+(C182*D182)+(C183*D183)+(C184*D184)+(C185*D185))/SUM(C174:C185)</f>
        <v>6.254033104036139</v>
      </c>
      <c r="E16" s="7"/>
      <c r="F16" s="9"/>
      <c r="G16" s="7"/>
      <c r="H16" s="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</row>
    <row r="17" spans="1:38" ht="15">
      <c r="A17" s="1"/>
      <c r="B17" s="6" t="s">
        <v>33</v>
      </c>
      <c r="C17" s="7">
        <f>+C188+C189+C190+C191+C192+C193+C194+C195+C196+C197+C198+C199</f>
        <v>32084</v>
      </c>
      <c r="D17" s="8">
        <f>((C188*D188)+(C189*D189)+(C190*D190)+(C191*D191)+(C192*D192)+(C193*D193)+(C194*D194)+(C195*D195)+(C196*D196)+(C197*D197)+(C198*D198)+(C199*D199))/C17</f>
        <v>8.468012327016583</v>
      </c>
      <c r="E17" s="7"/>
      <c r="F17" s="9"/>
      <c r="G17" s="10"/>
      <c r="H17" s="9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</row>
    <row r="18" spans="1:38" ht="15">
      <c r="A18" s="1"/>
      <c r="B18" s="6" t="s">
        <v>34</v>
      </c>
      <c r="C18" s="7">
        <f>+C202+C203+C204+C205+C206+C207+C208+C209+C210+C211+C212+C213</f>
        <v>14940</v>
      </c>
      <c r="D18" s="8">
        <f>+((C202*D202)+(C203*D203)+(C204*D204)+(C205*D205)+(C206*D206)+(C207*D207)+(C208*D208)+(C209*D209)+(C210*D210)+(C211*D211)+(C212*D212)+(C213*D213))/C18</f>
        <v>7.877053149893302</v>
      </c>
      <c r="E18" s="7"/>
      <c r="F18" s="9"/>
      <c r="G18" s="11"/>
      <c r="H18" s="9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</row>
    <row r="19" spans="1:38" ht="15">
      <c r="A19" s="1"/>
      <c r="B19" s="6" t="s">
        <v>35</v>
      </c>
      <c r="C19" s="7">
        <f>+C216+C217+C218+C219+C220+C221+C222+C223+C224+C225+C226+C227</f>
        <v>39090</v>
      </c>
      <c r="D19" s="8">
        <f>+((C216*D216)+(C217*D217)+(C218*D218)+(C219*D219)+(C220*D220)+(C221*D221)+(C222*D222)+(C223*D223)+(C224*D224)+(C225*D225)+(C226*D226)+(C227*D227))/C19</f>
        <v>6.0721757482732155</v>
      </c>
      <c r="E19" s="7"/>
      <c r="F19" s="9"/>
      <c r="G19" s="10"/>
      <c r="H19" s="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</row>
    <row r="20" spans="1:38" ht="15">
      <c r="A20" s="1"/>
      <c r="B20" s="6" t="s">
        <v>36</v>
      </c>
      <c r="C20" s="12">
        <f>+C230+C231+C232+C233+C234+C235+C236+C237+C238+C239+C240+C241</f>
        <v>36225</v>
      </c>
      <c r="D20" s="8">
        <f>((C230*D230)+(C231*D231)+(C232*D232)+(C233*D233)+(C234*D234)+(C235*D235)+(C236*D236)+(C237*D237)+(C238*D238)+(C239*D239)+(C240*D240)+C241*D241)/C20</f>
        <v>6.445384613892936</v>
      </c>
      <c r="E20" s="7"/>
      <c r="F20" s="9"/>
      <c r="G20" s="10"/>
      <c r="H20" s="9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</row>
    <row r="21" spans="1:38" ht="15">
      <c r="A21" s="1"/>
      <c r="B21" s="6" t="s">
        <v>37</v>
      </c>
      <c r="C21" s="12">
        <f>+C244+C245+C246+C247+C248+C249+C250+C251+C252+C253+C254+C255</f>
        <v>39983</v>
      </c>
      <c r="D21" s="8">
        <f>((C244*D244+C245*D245+C246*D246+C247*D247+C248*D248+C249*D249+C250*D250+C251*D251+C252*D252+C253*D253+C254*D254+C255*D255))/C21</f>
        <v>5.851652807443164</v>
      </c>
      <c r="E21" s="7"/>
      <c r="F21" s="9"/>
      <c r="G21" s="10"/>
      <c r="H21" s="9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</row>
    <row r="22" spans="1:38" ht="15">
      <c r="A22" s="1"/>
      <c r="B22" s="6" t="s">
        <v>39</v>
      </c>
      <c r="C22" s="12">
        <f>+C258+C259+C260+C261+C262+C263+C264+C265+C266+C267+C268+C269</f>
        <v>42811</v>
      </c>
      <c r="D22" s="8">
        <f>((C258*D258+C259*D259+C260*D260+D261*C261+C262*D262+C263*D263+C264*D264+C265*D265+C266*D266+C267*D267+C268*D268+C269*D269))/C22</f>
        <v>5.86670785545771</v>
      </c>
      <c r="E22" s="7"/>
      <c r="F22" s="9"/>
      <c r="G22" s="10"/>
      <c r="H22" s="9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5">
      <c r="A23" s="1"/>
      <c r="B23" s="6" t="s">
        <v>40</v>
      </c>
      <c r="C23" s="12">
        <f>+C272+C273+C274+C275+C276+C277+C278+C279+C280+C281+C282+C283</f>
        <v>24118</v>
      </c>
      <c r="D23" s="8">
        <f>((C272*D272+C273*D273+C274*D274+C275*D275+C276*D276+C277*D277+C278*D278+C279*D279+C280*D280+C281*D281+C282*D282+C283*D283))/C23</f>
        <v>6.256336595074219</v>
      </c>
      <c r="E23" s="7"/>
      <c r="F23" s="9"/>
      <c r="G23" s="10"/>
      <c r="H23" s="9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5">
      <c r="A24" s="1"/>
      <c r="B24" s="6" t="s">
        <v>41</v>
      </c>
      <c r="C24" s="13">
        <f>C286+C287+C288+C289+C290+C291+C292+C293+C294+C295+C296+C297</f>
        <v>242539.16977846</v>
      </c>
      <c r="D24" s="8">
        <f>((C286*D286+C287*D287+C288*D288+C289*D289+C290*D290+C291*D291+C292*D292+C293*D293+C294*D294+C295*D295+C296*D296+C297*D297))/C24</f>
        <v>5.76782553923363</v>
      </c>
      <c r="E24" s="7"/>
      <c r="F24" s="9"/>
      <c r="G24" s="10"/>
      <c r="H24" s="9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5" spans="1:38" ht="15">
      <c r="A25" s="1"/>
      <c r="B25" s="6" t="s">
        <v>42</v>
      </c>
      <c r="C25" s="13">
        <f>C300+C301+C302+C303+C304+C305+C306+C307+C308+C309+C310+C311</f>
        <v>283351.08476137003</v>
      </c>
      <c r="D25" s="8">
        <f>+(C300*D300+C301*D301+C302*D302+C303*D303+C304*D304+C305*D305+C306*D306+C307*D307+C308*D308+C309*D309+C310*D310+C311*D311)/C25</f>
        <v>6.068759794629763</v>
      </c>
      <c r="E25" s="7"/>
      <c r="F25" s="9"/>
      <c r="G25" s="10"/>
      <c r="H25" s="9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</row>
    <row r="26" spans="1:38" ht="15">
      <c r="A26" s="1"/>
      <c r="B26" s="6" t="s">
        <v>43</v>
      </c>
      <c r="C26" s="13">
        <f>+C314+C315+C316+C317+C318+C319+C320+C321+C322+C323+C324+C325</f>
        <v>233753.09104859</v>
      </c>
      <c r="D26" s="8">
        <f>+(C314*D314+C315*D315+C316*D316+C317*D317+C318*D318+C319*D319+C320*D320+C321*D321+C322*D322+C323*D323+C324*D324+C325*D325)/C26</f>
        <v>5.480378167531277</v>
      </c>
      <c r="E26" s="7"/>
      <c r="F26" s="9"/>
      <c r="G26" s="10"/>
      <c r="H26" s="9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ht="15">
      <c r="A27" s="1"/>
      <c r="B27" s="6" t="s">
        <v>44</v>
      </c>
      <c r="C27" s="13">
        <f>C328+C329+C330+C331+C332+C333+C334+C335+C336+C337+C338+C339</f>
        <v>62617.842572249996</v>
      </c>
      <c r="D27" s="8">
        <f>(C328*D328+C329*D329+C330*D330+C331*D331+C332*D332+C333*D333+C334*D334+C335*D335+C336*D336+C337*D337+C338*D338+C339*D339)/C27</f>
        <v>4.296435099581686</v>
      </c>
      <c r="E27" s="7"/>
      <c r="F27" s="9"/>
      <c r="G27" s="10"/>
      <c r="H27" s="9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15">
      <c r="A28" s="1"/>
      <c r="B28" s="6" t="s">
        <v>48</v>
      </c>
      <c r="C28" s="13">
        <f>C342+C343+C344+C345+C346+C347+C348+C349+C350+C351+C352+C353</f>
        <v>206937.19818682002</v>
      </c>
      <c r="D28" s="8">
        <f>(C342*D342+C343*D343+C344*D344+C345*D345+C346*D346+C347*D347+C348*D348+C349*D349+C350*D350+C351*D351+C352*D352+C353*D353)/C28</f>
        <v>8.21464860631444</v>
      </c>
      <c r="E28" s="7"/>
      <c r="F28" s="9"/>
      <c r="G28" s="10"/>
      <c r="H28" s="9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15">
      <c r="A29" s="1"/>
      <c r="B29" s="6" t="s">
        <v>47</v>
      </c>
      <c r="C29" s="13">
        <f>C356+C357+C358+C359+C360+C361+C362+C363+C364+C365+C366+C367</f>
        <v>287484.73283024994</v>
      </c>
      <c r="D29" s="8">
        <f>(C356*D356+C357*D357+C358*D358+C359*D359+C360*D360+C361*D361+C362*D362+C363*D363+C364*D364+C365*D365+C366*D366+C367*D367)/C29</f>
        <v>10.495707106645451</v>
      </c>
      <c r="E29" s="7"/>
      <c r="F29" s="9"/>
      <c r="G29" s="10"/>
      <c r="H29" s="9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17.25">
      <c r="A30" s="1"/>
      <c r="B30" s="6" t="s">
        <v>55</v>
      </c>
      <c r="C30" s="13">
        <f>+C371+C372+C373+C375</f>
        <v>98603.44031176</v>
      </c>
      <c r="D30" s="60">
        <f>+(C371*D371+C372*D372+C373*D373+C375*D375)/C30</f>
        <v>10.402987496755328</v>
      </c>
      <c r="E30" s="7"/>
      <c r="F30" s="9"/>
      <c r="G30" s="10"/>
      <c r="H30" s="9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15">
      <c r="A31" s="1"/>
      <c r="B31" s="6"/>
      <c r="C31" s="7"/>
      <c r="D31" s="8"/>
      <c r="E31" s="1"/>
      <c r="F31" s="14"/>
      <c r="G31" s="15"/>
      <c r="H31" s="9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15">
      <c r="A32" s="1"/>
      <c r="B32" s="6" t="s">
        <v>23</v>
      </c>
      <c r="C32" s="7"/>
      <c r="D32" s="8"/>
      <c r="E32" s="1"/>
      <c r="F32" s="14"/>
      <c r="G32" s="15"/>
      <c r="H32" s="9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15">
      <c r="A33" s="1"/>
      <c r="B33" s="6" t="s">
        <v>12</v>
      </c>
      <c r="C33" s="7"/>
      <c r="D33" s="8"/>
      <c r="E33" s="1"/>
      <c r="F33" s="14"/>
      <c r="G33" s="4"/>
      <c r="H33" s="9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15">
      <c r="A34" s="1"/>
      <c r="B34" s="16" t="s">
        <v>18</v>
      </c>
      <c r="C34" s="17">
        <v>1109</v>
      </c>
      <c r="D34" s="18">
        <v>17.03</v>
      </c>
      <c r="E34" s="1"/>
      <c r="F34" s="1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15">
      <c r="A35" s="1"/>
      <c r="B35" s="16" t="s">
        <v>0</v>
      </c>
      <c r="C35" s="17">
        <v>1250.1</v>
      </c>
      <c r="D35" s="18">
        <v>17</v>
      </c>
      <c r="E35" s="1"/>
      <c r="F35" s="19"/>
      <c r="G35" s="4"/>
      <c r="H35" s="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ht="15">
      <c r="A36" s="1"/>
      <c r="B36" s="16" t="s">
        <v>1</v>
      </c>
      <c r="C36" s="17">
        <v>1295</v>
      </c>
      <c r="D36" s="18">
        <v>17.65</v>
      </c>
      <c r="E36" s="1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ht="15">
      <c r="A37" s="1"/>
      <c r="B37" s="16" t="s">
        <v>2</v>
      </c>
      <c r="C37" s="17">
        <v>1999.14</v>
      </c>
      <c r="D37" s="18">
        <v>17.58</v>
      </c>
      <c r="E37" s="1"/>
      <c r="F37" s="1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15">
      <c r="A38" s="1"/>
      <c r="B38" s="16" t="s">
        <v>3</v>
      </c>
      <c r="C38" s="17">
        <v>3175.1</v>
      </c>
      <c r="D38" s="18">
        <v>17.72</v>
      </c>
      <c r="E38" s="1"/>
      <c r="F38" s="14"/>
      <c r="G38" s="1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15">
      <c r="A39" s="1"/>
      <c r="B39" s="16" t="s">
        <v>4</v>
      </c>
      <c r="C39" s="17">
        <v>2273.67</v>
      </c>
      <c r="D39" s="18">
        <v>18</v>
      </c>
      <c r="E39" s="1"/>
      <c r="F39" s="1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15">
      <c r="A40" s="1"/>
      <c r="B40" s="16" t="s">
        <v>5</v>
      </c>
      <c r="C40" s="17">
        <v>2620</v>
      </c>
      <c r="D40" s="18">
        <v>18.33</v>
      </c>
      <c r="E40" s="1"/>
      <c r="F40" s="14"/>
      <c r="G40" s="4"/>
      <c r="H40" s="9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15">
      <c r="A41" s="1"/>
      <c r="B41" s="16" t="s">
        <v>6</v>
      </c>
      <c r="C41" s="17">
        <v>4257</v>
      </c>
      <c r="D41" s="18">
        <v>19.37</v>
      </c>
      <c r="E41" s="1"/>
      <c r="F41" s="1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15">
      <c r="A42" s="1"/>
      <c r="B42" s="16" t="s">
        <v>7</v>
      </c>
      <c r="C42" s="17">
        <v>3801</v>
      </c>
      <c r="D42" s="18">
        <v>19.41</v>
      </c>
      <c r="E42" s="1"/>
      <c r="F42" s="1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15">
      <c r="A43" s="1"/>
      <c r="B43" s="16" t="s">
        <v>8</v>
      </c>
      <c r="C43" s="17">
        <v>3155</v>
      </c>
      <c r="D43" s="18">
        <v>19.43</v>
      </c>
      <c r="E43" s="1"/>
      <c r="F43" s="1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15">
      <c r="A44" s="1"/>
      <c r="B44" s="16" t="s">
        <v>9</v>
      </c>
      <c r="C44" s="17">
        <v>3168</v>
      </c>
      <c r="D44" s="18">
        <v>19.45</v>
      </c>
      <c r="E44" s="1"/>
      <c r="F44" s="1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15">
      <c r="A45" s="1"/>
      <c r="B45" s="16" t="s">
        <v>10</v>
      </c>
      <c r="C45" s="17">
        <v>4531</v>
      </c>
      <c r="D45" s="18">
        <v>19.46</v>
      </c>
      <c r="E45" s="1"/>
      <c r="F45" s="1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15">
      <c r="A46" s="1"/>
      <c r="B46" s="20"/>
      <c r="C46" s="7"/>
      <c r="D46" s="8"/>
      <c r="E46" s="1"/>
      <c r="F46" s="1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15">
      <c r="A47" s="1"/>
      <c r="B47" s="6" t="s">
        <v>11</v>
      </c>
      <c r="C47" s="7"/>
      <c r="D47" s="8"/>
      <c r="E47" s="1"/>
      <c r="F47" s="1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15">
      <c r="A48" s="1"/>
      <c r="B48" s="16" t="s">
        <v>18</v>
      </c>
      <c r="C48" s="17">
        <v>1435</v>
      </c>
      <c r="D48" s="18">
        <v>18.46250871080139</v>
      </c>
      <c r="E48" s="1"/>
      <c r="F48" s="1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15">
      <c r="A49" s="1"/>
      <c r="B49" s="16" t="s">
        <v>0</v>
      </c>
      <c r="C49" s="17">
        <v>2755</v>
      </c>
      <c r="D49" s="18">
        <v>17.73181488203267</v>
      </c>
      <c r="E49" s="1"/>
      <c r="F49" s="1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15">
      <c r="A50" s="1"/>
      <c r="B50" s="16" t="s">
        <v>1</v>
      </c>
      <c r="C50" s="17">
        <v>3361</v>
      </c>
      <c r="D50" s="18">
        <v>17.6061380541384</v>
      </c>
      <c r="E50" s="1"/>
      <c r="F50" s="1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15">
      <c r="A51" s="1"/>
      <c r="B51" s="16" t="s">
        <v>2</v>
      </c>
      <c r="C51" s="17">
        <v>1380</v>
      </c>
      <c r="D51" s="18">
        <v>16.922971014492756</v>
      </c>
      <c r="E51" s="1"/>
      <c r="F51" s="1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s="23" customFormat="1" ht="15">
      <c r="A52" s="21"/>
      <c r="B52" s="16" t="s">
        <v>3</v>
      </c>
      <c r="C52" s="17">
        <v>1495</v>
      </c>
      <c r="D52" s="18">
        <v>16.038802675585284</v>
      </c>
      <c r="E52" s="21"/>
      <c r="F52" s="14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</row>
    <row r="53" spans="1:38" ht="15">
      <c r="A53" s="1"/>
      <c r="B53" s="16" t="s">
        <v>4</v>
      </c>
      <c r="C53" s="17">
        <v>987</v>
      </c>
      <c r="D53" s="18">
        <v>14.454812563323202</v>
      </c>
      <c r="E53" s="1"/>
      <c r="F53" s="1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15">
      <c r="A54" s="1"/>
      <c r="B54" s="16" t="s">
        <v>5</v>
      </c>
      <c r="C54" s="17">
        <v>1431.1</v>
      </c>
      <c r="D54" s="18">
        <v>11.827392914541262</v>
      </c>
      <c r="E54" s="1"/>
      <c r="F54" s="1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15">
      <c r="A55" s="1"/>
      <c r="B55" s="16" t="s">
        <v>6</v>
      </c>
      <c r="C55" s="17">
        <v>992</v>
      </c>
      <c r="D55" s="18">
        <v>11.489556451612904</v>
      </c>
      <c r="E55" s="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15">
      <c r="A56" s="1"/>
      <c r="B56" s="16" t="s">
        <v>7</v>
      </c>
      <c r="C56" s="17">
        <v>877</v>
      </c>
      <c r="D56" s="18">
        <v>9.028472063854048</v>
      </c>
      <c r="E56" s="1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15">
      <c r="A57" s="1"/>
      <c r="B57" s="16" t="s">
        <v>8</v>
      </c>
      <c r="C57" s="17">
        <v>3567</v>
      </c>
      <c r="D57" s="18">
        <v>9.074390243902439</v>
      </c>
      <c r="E57" s="1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15">
      <c r="A58" s="1"/>
      <c r="B58" s="16" t="s">
        <v>9</v>
      </c>
      <c r="C58" s="17">
        <v>2686</v>
      </c>
      <c r="D58" s="18">
        <v>8.928432613551749</v>
      </c>
      <c r="E58" s="1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15">
      <c r="A59" s="1"/>
      <c r="B59" s="16" t="s">
        <v>10</v>
      </c>
      <c r="C59" s="17">
        <v>4709</v>
      </c>
      <c r="D59" s="18">
        <v>10.098116372902952</v>
      </c>
      <c r="E59" s="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15">
      <c r="A60" s="1"/>
      <c r="B60" s="16"/>
      <c r="C60" s="17"/>
      <c r="D60" s="18"/>
      <c r="E60" s="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15">
      <c r="A61" s="1"/>
      <c r="B61" s="6" t="s">
        <v>13</v>
      </c>
      <c r="C61" s="17"/>
      <c r="D61" s="18"/>
      <c r="E61" s="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15">
      <c r="A62" s="1"/>
      <c r="B62" s="16" t="s">
        <v>18</v>
      </c>
      <c r="C62" s="17">
        <v>4090</v>
      </c>
      <c r="D62" s="18">
        <v>10.846259168704156</v>
      </c>
      <c r="E62" s="1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15">
      <c r="A63" s="1"/>
      <c r="B63" s="16" t="s">
        <v>0</v>
      </c>
      <c r="C63" s="17">
        <v>350</v>
      </c>
      <c r="D63" s="18">
        <v>10.91757142857143</v>
      </c>
      <c r="E63" s="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15">
      <c r="A64" s="1"/>
      <c r="B64" s="16" t="s">
        <v>1</v>
      </c>
      <c r="C64" s="17">
        <v>4163</v>
      </c>
      <c r="D64" s="18">
        <v>13.508573144367041</v>
      </c>
      <c r="E64" s="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15">
      <c r="A65" s="1"/>
      <c r="B65" s="16" t="s">
        <v>2</v>
      </c>
      <c r="C65" s="17">
        <v>1748</v>
      </c>
      <c r="D65" s="18">
        <v>12.946510297482838</v>
      </c>
      <c r="E65" s="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15">
      <c r="A66" s="1"/>
      <c r="B66" s="16" t="s">
        <v>3</v>
      </c>
      <c r="C66" s="17">
        <v>4671</v>
      </c>
      <c r="D66" s="18">
        <v>12.875311496467564</v>
      </c>
      <c r="E66" s="1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15">
      <c r="A67" s="1"/>
      <c r="B67" s="16" t="s">
        <v>4</v>
      </c>
      <c r="C67" s="17">
        <v>2880</v>
      </c>
      <c r="D67" s="18">
        <v>13.42338888888889</v>
      </c>
      <c r="E67" s="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15">
      <c r="A68" s="1"/>
      <c r="B68" s="16" t="s">
        <v>5</v>
      </c>
      <c r="C68" s="17">
        <v>3337</v>
      </c>
      <c r="D68" s="18">
        <v>13.49664069523524</v>
      </c>
      <c r="E68" s="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15">
      <c r="A69" s="1"/>
      <c r="B69" s="16" t="s">
        <v>6</v>
      </c>
      <c r="C69" s="17">
        <v>5171</v>
      </c>
      <c r="D69" s="18">
        <v>14.453007155289113</v>
      </c>
      <c r="E69" s="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15">
      <c r="A70" s="1"/>
      <c r="B70" s="16" t="s">
        <v>7</v>
      </c>
      <c r="C70" s="17">
        <v>2706.5</v>
      </c>
      <c r="D70" s="18">
        <v>18.809216700535746</v>
      </c>
      <c r="E70" s="1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15">
      <c r="A71" s="1"/>
      <c r="B71" s="16" t="s">
        <v>8</v>
      </c>
      <c r="C71" s="17">
        <v>2485</v>
      </c>
      <c r="D71" s="18">
        <v>17.55167806841046</v>
      </c>
      <c r="E71" s="1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15">
      <c r="A72" s="1"/>
      <c r="B72" s="16" t="s">
        <v>9</v>
      </c>
      <c r="C72" s="17">
        <v>3977.75</v>
      </c>
      <c r="D72" s="18">
        <v>16.804312111118094</v>
      </c>
      <c r="E72" s="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15">
      <c r="A73" s="1"/>
      <c r="B73" s="16" t="s">
        <v>10</v>
      </c>
      <c r="C73" s="17">
        <v>3580</v>
      </c>
      <c r="D73" s="18">
        <v>16.80486033519553</v>
      </c>
      <c r="E73" s="1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15">
      <c r="A74" s="1"/>
      <c r="B74" s="16"/>
      <c r="C74" s="17"/>
      <c r="D74" s="18"/>
      <c r="E74" s="1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15">
      <c r="A75" s="1"/>
      <c r="B75" s="6" t="s">
        <v>14</v>
      </c>
      <c r="C75" s="17"/>
      <c r="D75" s="18"/>
      <c r="E75" s="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15">
      <c r="A76" s="1"/>
      <c r="B76" s="16" t="s">
        <v>18</v>
      </c>
      <c r="C76" s="17">
        <v>2565</v>
      </c>
      <c r="D76" s="18">
        <v>17.101251461988305</v>
      </c>
      <c r="E76" s="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15">
      <c r="A77" s="1"/>
      <c r="B77" s="16" t="s">
        <v>0</v>
      </c>
      <c r="C77" s="17">
        <v>2526</v>
      </c>
      <c r="D77" s="18">
        <v>19.95702692003167</v>
      </c>
      <c r="E77" s="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15">
      <c r="A78" s="1"/>
      <c r="B78" s="16" t="s">
        <v>1</v>
      </c>
      <c r="C78" s="17">
        <v>4969</v>
      </c>
      <c r="D78" s="18">
        <v>22.217697725900585</v>
      </c>
      <c r="E78" s="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15">
      <c r="A79" s="1"/>
      <c r="B79" s="16" t="s">
        <v>2</v>
      </c>
      <c r="C79" s="17">
        <v>2740</v>
      </c>
      <c r="D79" s="18">
        <v>21.91558394160584</v>
      </c>
      <c r="E79" s="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15">
      <c r="A80" s="1"/>
      <c r="B80" s="16" t="s">
        <v>3</v>
      </c>
      <c r="C80" s="17">
        <v>2701</v>
      </c>
      <c r="D80" s="18">
        <v>23.41174379859311</v>
      </c>
      <c r="E80" s="1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</row>
    <row r="81" spans="1:38" ht="15">
      <c r="A81" s="1"/>
      <c r="B81" s="16" t="s">
        <v>4</v>
      </c>
      <c r="C81" s="17">
        <v>3376</v>
      </c>
      <c r="D81" s="18">
        <v>23.65792654028436</v>
      </c>
      <c r="E81" s="1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15">
      <c r="A82" s="1"/>
      <c r="B82" s="16" t="s">
        <v>5</v>
      </c>
      <c r="C82" s="17">
        <v>4748.8</v>
      </c>
      <c r="D82" s="18">
        <v>24.93712601078167</v>
      </c>
      <c r="E82" s="1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15">
      <c r="A83" s="1"/>
      <c r="B83" s="16" t="s">
        <v>6</v>
      </c>
      <c r="C83" s="17">
        <v>5078</v>
      </c>
      <c r="D83" s="18">
        <v>27.351057502953918</v>
      </c>
      <c r="E83" s="1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15">
      <c r="A84" s="1"/>
      <c r="B84" s="16" t="s">
        <v>7</v>
      </c>
      <c r="C84" s="17">
        <v>3718</v>
      </c>
      <c r="D84" s="18">
        <v>28.168243679397527</v>
      </c>
      <c r="E84" s="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15">
      <c r="A85" s="1"/>
      <c r="B85" s="16" t="s">
        <v>8</v>
      </c>
      <c r="C85" s="17">
        <v>6184</v>
      </c>
      <c r="D85" s="18">
        <v>28.47003557567917</v>
      </c>
      <c r="E85" s="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</row>
    <row r="86" spans="1:38" ht="15">
      <c r="A86" s="1"/>
      <c r="B86" s="16" t="s">
        <v>9</v>
      </c>
      <c r="C86" s="17">
        <v>3216</v>
      </c>
      <c r="D86" s="18">
        <v>27.424720149253734</v>
      </c>
      <c r="E86" s="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</row>
    <row r="87" spans="1:38" ht="15">
      <c r="A87" s="1"/>
      <c r="B87" s="16" t="s">
        <v>10</v>
      </c>
      <c r="C87" s="17">
        <v>5420</v>
      </c>
      <c r="D87" s="18">
        <v>26.360865313653136</v>
      </c>
      <c r="E87" s="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15">
      <c r="A88" s="1"/>
      <c r="B88" s="16"/>
      <c r="C88" s="17"/>
      <c r="D88" s="18"/>
      <c r="E88" s="1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15">
      <c r="A89" s="1"/>
      <c r="B89" s="6" t="s">
        <v>15</v>
      </c>
      <c r="C89" s="17"/>
      <c r="D89" s="18"/>
      <c r="E89" s="1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15">
      <c r="A90" s="1"/>
      <c r="B90" s="16" t="s">
        <v>18</v>
      </c>
      <c r="C90" s="17">
        <v>3450</v>
      </c>
      <c r="D90" s="18">
        <v>36.41205797101449</v>
      </c>
      <c r="E90" s="1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15">
      <c r="A91" s="1"/>
      <c r="B91" s="16" t="s">
        <v>0</v>
      </c>
      <c r="C91" s="17">
        <v>2835</v>
      </c>
      <c r="D91" s="18">
        <v>48.83</v>
      </c>
      <c r="E91" s="1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15">
      <c r="A92" s="1"/>
      <c r="B92" s="16" t="s">
        <v>1</v>
      </c>
      <c r="C92" s="17">
        <v>5075</v>
      </c>
      <c r="D92" s="18">
        <v>52.012847290640394</v>
      </c>
      <c r="E92" s="1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15">
      <c r="A93" s="1"/>
      <c r="B93" s="16" t="s">
        <v>2</v>
      </c>
      <c r="C93" s="17">
        <v>2095</v>
      </c>
      <c r="D93" s="18">
        <v>51.55980906921241</v>
      </c>
      <c r="E93" s="1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15">
      <c r="A94" s="1"/>
      <c r="B94" s="16" t="s">
        <v>3</v>
      </c>
      <c r="C94" s="17">
        <v>3095</v>
      </c>
      <c r="D94" s="18">
        <v>51.70773828756058</v>
      </c>
      <c r="E94" s="1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ht="15">
      <c r="A95" s="1"/>
      <c r="B95" s="16" t="s">
        <v>4</v>
      </c>
      <c r="C95" s="17">
        <v>2185</v>
      </c>
      <c r="D95" s="18">
        <v>48.275972540045764</v>
      </c>
      <c r="E95" s="1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ht="15">
      <c r="A96" s="1"/>
      <c r="B96" s="16" t="s">
        <v>5</v>
      </c>
      <c r="C96" s="17">
        <v>2725</v>
      </c>
      <c r="D96" s="18">
        <v>28.215743119266058</v>
      </c>
      <c r="E96" s="1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15">
      <c r="A97" s="1"/>
      <c r="B97" s="16" t="s">
        <v>6</v>
      </c>
      <c r="C97" s="17">
        <v>1885</v>
      </c>
      <c r="D97" s="18">
        <v>25.49652519893899</v>
      </c>
      <c r="E97" s="1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15">
      <c r="A98" s="1"/>
      <c r="B98" s="16" t="s">
        <v>7</v>
      </c>
      <c r="C98" s="17">
        <v>5182</v>
      </c>
      <c r="D98" s="18">
        <v>25.146547664994213</v>
      </c>
      <c r="E98" s="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15">
      <c r="A99" s="1"/>
      <c r="B99" s="16" t="s">
        <v>8</v>
      </c>
      <c r="C99" s="17">
        <v>6625</v>
      </c>
      <c r="D99" s="18">
        <v>25.559916981132076</v>
      </c>
      <c r="E99" s="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ht="15">
      <c r="A100" s="1"/>
      <c r="B100" s="16" t="s">
        <v>9</v>
      </c>
      <c r="C100" s="17">
        <v>1897</v>
      </c>
      <c r="D100" s="18">
        <v>24.84169741697417</v>
      </c>
      <c r="E100" s="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ht="15">
      <c r="A101" s="1"/>
      <c r="B101" s="16" t="s">
        <v>10</v>
      </c>
      <c r="C101" s="17">
        <v>2732</v>
      </c>
      <c r="D101" s="18">
        <v>23.075472181551977</v>
      </c>
      <c r="E101" s="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ht="15">
      <c r="A102" s="1"/>
      <c r="B102" s="16"/>
      <c r="C102" s="17"/>
      <c r="D102" s="18"/>
      <c r="E102" s="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15">
      <c r="A103" s="1"/>
      <c r="B103" s="6" t="s">
        <v>16</v>
      </c>
      <c r="C103" s="17"/>
      <c r="D103" s="18"/>
      <c r="E103" s="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15">
      <c r="A104" s="1"/>
      <c r="B104" s="16" t="s">
        <v>18</v>
      </c>
      <c r="C104" s="17">
        <v>750</v>
      </c>
      <c r="D104" s="18">
        <v>21.1636</v>
      </c>
      <c r="E104" s="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ht="15">
      <c r="A105" s="1"/>
      <c r="B105" s="16" t="s">
        <v>0</v>
      </c>
      <c r="C105" s="17">
        <v>1193</v>
      </c>
      <c r="D105" s="18">
        <v>20.46</v>
      </c>
      <c r="E105" s="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ht="15">
      <c r="A106" s="1"/>
      <c r="B106" s="16" t="s">
        <v>1</v>
      </c>
      <c r="C106" s="17">
        <v>2699</v>
      </c>
      <c r="D106" s="18">
        <v>16.34045572434235</v>
      </c>
      <c r="E106" s="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 ht="15">
      <c r="A107" s="1"/>
      <c r="B107" s="16" t="s">
        <v>2</v>
      </c>
      <c r="C107" s="17">
        <v>3453.5</v>
      </c>
      <c r="D107" s="18">
        <v>10.760086868394382</v>
      </c>
      <c r="E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ht="15">
      <c r="A108" s="1"/>
      <c r="B108" s="16" t="s">
        <v>3</v>
      </c>
      <c r="C108" s="17">
        <v>3223</v>
      </c>
      <c r="D108" s="18">
        <v>8.58</v>
      </c>
      <c r="E108" s="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ht="15">
      <c r="A109" s="1"/>
      <c r="B109" s="16" t="s">
        <v>4</v>
      </c>
      <c r="C109" s="17">
        <v>2573</v>
      </c>
      <c r="D109" s="18">
        <v>9.06313641663428</v>
      </c>
      <c r="E109" s="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 ht="15">
      <c r="A110" s="1"/>
      <c r="B110" s="16" t="s">
        <v>5</v>
      </c>
      <c r="C110" s="17">
        <v>1947</v>
      </c>
      <c r="D110" s="18">
        <v>8.989727786337957</v>
      </c>
      <c r="E110" s="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38" ht="15">
      <c r="A111" s="1"/>
      <c r="B111" s="16" t="s">
        <v>6</v>
      </c>
      <c r="C111" s="17">
        <v>3097</v>
      </c>
      <c r="D111" s="18">
        <v>9</v>
      </c>
      <c r="E111" s="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1:38" ht="15">
      <c r="A112" s="1"/>
      <c r="B112" s="16" t="s">
        <v>7</v>
      </c>
      <c r="C112" s="17">
        <v>4103</v>
      </c>
      <c r="D112" s="18">
        <v>10.56</v>
      </c>
      <c r="E112" s="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8" ht="15">
      <c r="A113" s="1"/>
      <c r="B113" s="16" t="s">
        <v>8</v>
      </c>
      <c r="C113" s="17">
        <v>1712</v>
      </c>
      <c r="D113" s="18">
        <v>12.112832943925234</v>
      </c>
      <c r="E113" s="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1:38" ht="15">
      <c r="A114" s="1"/>
      <c r="B114" s="16" t="s">
        <v>9</v>
      </c>
      <c r="C114" s="17">
        <v>731</v>
      </c>
      <c r="D114" s="18">
        <v>11.99079343365253</v>
      </c>
      <c r="E114" s="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1:38" ht="15">
      <c r="A115" s="1"/>
      <c r="B115" s="16" t="s">
        <v>10</v>
      </c>
      <c r="C115" s="17">
        <v>1970</v>
      </c>
      <c r="D115" s="18">
        <v>11.816243654822335</v>
      </c>
      <c r="E115" s="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spans="1:38" ht="15">
      <c r="A116" s="1"/>
      <c r="B116" s="16"/>
      <c r="C116" s="17"/>
      <c r="D116" s="18"/>
      <c r="E116" s="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  <row r="117" spans="1:38" ht="15">
      <c r="A117" s="1"/>
      <c r="B117" s="6" t="s">
        <v>22</v>
      </c>
      <c r="C117" s="17"/>
      <c r="D117" s="18"/>
      <c r="E117" s="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spans="1:38" ht="15">
      <c r="A118" s="1"/>
      <c r="B118" s="16" t="s">
        <v>18</v>
      </c>
      <c r="C118" s="17">
        <v>474</v>
      </c>
      <c r="D118" s="18">
        <v>11.839029535864979</v>
      </c>
      <c r="E118" s="1"/>
      <c r="F118" s="9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1:38" ht="15">
      <c r="A119" s="1"/>
      <c r="B119" s="16" t="s">
        <v>0</v>
      </c>
      <c r="C119" s="17">
        <v>943</v>
      </c>
      <c r="D119" s="18">
        <v>11.830222693531283</v>
      </c>
      <c r="E119" s="1"/>
      <c r="F119" s="9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spans="1:38" ht="15">
      <c r="A120" s="1"/>
      <c r="B120" s="16" t="s">
        <v>1</v>
      </c>
      <c r="C120" s="17">
        <v>1323</v>
      </c>
      <c r="D120" s="18">
        <v>12.026455026455027</v>
      </c>
      <c r="E120" s="1"/>
      <c r="F120" s="9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</row>
    <row r="121" spans="1:38" ht="15">
      <c r="A121" s="1"/>
      <c r="B121" s="16" t="s">
        <v>2</v>
      </c>
      <c r="C121" s="17">
        <v>190</v>
      </c>
      <c r="D121" s="18">
        <v>11.79</v>
      </c>
      <c r="E121" s="1"/>
      <c r="F121" s="9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</row>
    <row r="122" spans="1:38" ht="15">
      <c r="A122" s="1"/>
      <c r="B122" s="16" t="s">
        <v>3</v>
      </c>
      <c r="C122" s="17">
        <v>1930</v>
      </c>
      <c r="D122" s="18">
        <v>11.39</v>
      </c>
      <c r="E122" s="1"/>
      <c r="F122" s="9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1:38" ht="15">
      <c r="A123" s="1"/>
      <c r="B123" s="16" t="s">
        <v>4</v>
      </c>
      <c r="C123" s="17">
        <v>577</v>
      </c>
      <c r="D123" s="18">
        <v>11.23</v>
      </c>
      <c r="E123" s="1"/>
      <c r="F123" s="9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spans="1:38" ht="15">
      <c r="A124" s="1"/>
      <c r="B124" s="16" t="s">
        <v>5</v>
      </c>
      <c r="C124" s="17">
        <v>555</v>
      </c>
      <c r="D124" s="18">
        <v>11.1</v>
      </c>
      <c r="E124" s="1"/>
      <c r="F124" s="9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</row>
    <row r="125" spans="1:38" ht="15">
      <c r="A125" s="1"/>
      <c r="B125" s="16" t="s">
        <v>6</v>
      </c>
      <c r="C125" s="17">
        <v>1703</v>
      </c>
      <c r="D125" s="18">
        <v>9.24</v>
      </c>
      <c r="E125" s="1"/>
      <c r="F125" s="9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</row>
    <row r="126" spans="1:38" ht="15">
      <c r="A126" s="1"/>
      <c r="B126" s="16" t="s">
        <v>7</v>
      </c>
      <c r="C126" s="24">
        <v>970</v>
      </c>
      <c r="D126" s="25">
        <v>9</v>
      </c>
      <c r="E126" s="1"/>
      <c r="F126" s="9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</row>
    <row r="127" spans="1:38" ht="15">
      <c r="A127" s="1"/>
      <c r="B127" s="16" t="s">
        <v>8</v>
      </c>
      <c r="C127" s="24">
        <v>966</v>
      </c>
      <c r="D127" s="25">
        <v>9.05</v>
      </c>
      <c r="E127" s="1"/>
      <c r="F127" s="9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spans="1:38" ht="15">
      <c r="A128" s="1"/>
      <c r="B128" s="16" t="s">
        <v>25</v>
      </c>
      <c r="C128" s="24">
        <v>585</v>
      </c>
      <c r="D128" s="25">
        <v>9.4</v>
      </c>
      <c r="E128" s="1"/>
      <c r="F128" s="9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spans="1:38" ht="15">
      <c r="A129" s="1"/>
      <c r="B129" s="16" t="s">
        <v>10</v>
      </c>
      <c r="C129" s="24">
        <v>2183</v>
      </c>
      <c r="D129" s="25">
        <v>9.25</v>
      </c>
      <c r="E129" s="1"/>
      <c r="F129" s="9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</row>
    <row r="130" spans="1:38" ht="15">
      <c r="A130" s="1"/>
      <c r="B130" s="16"/>
      <c r="C130" s="17"/>
      <c r="D130" s="18"/>
      <c r="E130" s="1"/>
      <c r="F130" s="9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</row>
    <row r="131" spans="1:38" ht="15">
      <c r="A131" s="1"/>
      <c r="B131" s="6" t="s">
        <v>26</v>
      </c>
      <c r="C131" s="24"/>
      <c r="D131" s="25"/>
      <c r="E131" s="1"/>
      <c r="F131" s="9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</row>
    <row r="132" spans="1:38" ht="15">
      <c r="A132" s="1"/>
      <c r="B132" s="16" t="s">
        <v>27</v>
      </c>
      <c r="C132" s="17">
        <v>1891</v>
      </c>
      <c r="D132" s="18">
        <v>9.32</v>
      </c>
      <c r="E132" s="1"/>
      <c r="F132" s="9"/>
      <c r="G132" s="9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</row>
    <row r="133" spans="1:38" ht="15">
      <c r="A133" s="1"/>
      <c r="B133" s="16" t="s">
        <v>0</v>
      </c>
      <c r="C133" s="17">
        <v>3169</v>
      </c>
      <c r="D133" s="18">
        <v>9.15</v>
      </c>
      <c r="E133" s="1"/>
      <c r="F133" s="9"/>
      <c r="G133" s="9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</row>
    <row r="134" spans="1:38" ht="15">
      <c r="A134" s="1"/>
      <c r="B134" s="16" t="s">
        <v>1</v>
      </c>
      <c r="C134" s="17">
        <v>4240</v>
      </c>
      <c r="D134" s="18">
        <v>8.7</v>
      </c>
      <c r="E134" s="1"/>
      <c r="F134" s="9"/>
      <c r="G134" s="9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</row>
    <row r="135" spans="1:38" ht="15">
      <c r="A135" s="1"/>
      <c r="B135" s="16" t="s">
        <v>2</v>
      </c>
      <c r="C135" s="17">
        <v>1130</v>
      </c>
      <c r="D135" s="18">
        <v>8.94</v>
      </c>
      <c r="E135" s="1"/>
      <c r="F135" s="9"/>
      <c r="G135" s="9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</row>
    <row r="136" spans="1:38" ht="15">
      <c r="A136" s="1"/>
      <c r="B136" s="16" t="s">
        <v>3</v>
      </c>
      <c r="C136" s="17">
        <v>1120</v>
      </c>
      <c r="D136" s="18">
        <v>7.93</v>
      </c>
      <c r="E136" s="1"/>
      <c r="F136" s="9"/>
      <c r="G136" s="9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</row>
    <row r="137" spans="1:38" ht="15">
      <c r="A137" s="1"/>
      <c r="B137" s="16" t="s">
        <v>4</v>
      </c>
      <c r="C137" s="17">
        <v>755</v>
      </c>
      <c r="D137" s="18">
        <v>7.81</v>
      </c>
      <c r="E137" s="1"/>
      <c r="F137" s="9"/>
      <c r="G137" s="9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</row>
    <row r="138" spans="1:38" ht="15">
      <c r="A138" s="1"/>
      <c r="B138" s="16" t="s">
        <v>5</v>
      </c>
      <c r="C138" s="17">
        <v>2105</v>
      </c>
      <c r="D138" s="18">
        <v>7.77</v>
      </c>
      <c r="E138" s="1"/>
      <c r="F138" s="9"/>
      <c r="G138" s="26"/>
      <c r="H138" s="27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</row>
    <row r="139" spans="1:38" ht="15">
      <c r="A139" s="1"/>
      <c r="B139" s="16" t="s">
        <v>6</v>
      </c>
      <c r="C139" s="17">
        <v>2433</v>
      </c>
      <c r="D139" s="18">
        <v>7.82</v>
      </c>
      <c r="E139" s="1"/>
      <c r="F139" s="9"/>
      <c r="G139" s="26"/>
      <c r="H139" s="27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</row>
    <row r="140" spans="1:38" ht="15">
      <c r="A140" s="1"/>
      <c r="B140" s="16" t="s">
        <v>7</v>
      </c>
      <c r="C140" s="24">
        <v>3625</v>
      </c>
      <c r="D140" s="25">
        <v>7.84</v>
      </c>
      <c r="E140" s="1"/>
      <c r="F140" s="9"/>
      <c r="G140" s="26"/>
      <c r="H140" s="27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</row>
    <row r="141" spans="1:38" ht="15">
      <c r="A141" s="1"/>
      <c r="B141" s="16" t="s">
        <v>8</v>
      </c>
      <c r="C141" s="24">
        <v>1595</v>
      </c>
      <c r="D141" s="25">
        <v>7.86</v>
      </c>
      <c r="E141" s="1"/>
      <c r="F141" s="9"/>
      <c r="G141" s="26"/>
      <c r="H141" s="27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</row>
    <row r="142" spans="1:38" ht="15">
      <c r="A142" s="1"/>
      <c r="B142" s="16" t="s">
        <v>9</v>
      </c>
      <c r="C142" s="24">
        <v>1845</v>
      </c>
      <c r="D142" s="25">
        <v>7.84</v>
      </c>
      <c r="E142" s="1"/>
      <c r="F142" s="9"/>
      <c r="G142" s="26"/>
      <c r="H142" s="27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</row>
    <row r="143" spans="1:38" ht="15">
      <c r="A143" s="1"/>
      <c r="B143" s="16" t="s">
        <v>10</v>
      </c>
      <c r="C143" s="24">
        <v>4685</v>
      </c>
      <c r="D143" s="25">
        <v>7.91</v>
      </c>
      <c r="E143" s="1"/>
      <c r="F143" s="9"/>
      <c r="G143" s="26"/>
      <c r="H143" s="27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</row>
    <row r="144" spans="1:38" ht="6.75" customHeight="1">
      <c r="A144" s="1"/>
      <c r="B144" s="16"/>
      <c r="C144" s="24"/>
      <c r="D144" s="25"/>
      <c r="E144" s="1"/>
      <c r="F144" s="9"/>
      <c r="G144" s="26"/>
      <c r="H144" s="27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</row>
    <row r="145" spans="1:38" ht="19.5" customHeight="1">
      <c r="A145" s="1"/>
      <c r="B145" s="6" t="s">
        <v>29</v>
      </c>
      <c r="C145" s="24"/>
      <c r="D145" s="25"/>
      <c r="E145" s="1"/>
      <c r="F145" s="9"/>
      <c r="G145" s="26"/>
      <c r="H145" s="27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</row>
    <row r="146" spans="1:38" ht="15">
      <c r="A146" s="1"/>
      <c r="B146" s="16" t="s">
        <v>27</v>
      </c>
      <c r="C146" s="24">
        <v>2677</v>
      </c>
      <c r="D146" s="25">
        <v>8.101139335076578</v>
      </c>
      <c r="E146" s="1"/>
      <c r="F146" s="28"/>
      <c r="G146" s="28"/>
      <c r="H146" s="9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</row>
    <row r="147" spans="1:38" ht="15">
      <c r="A147" s="1"/>
      <c r="B147" s="16" t="s">
        <v>0</v>
      </c>
      <c r="C147" s="24">
        <v>2190</v>
      </c>
      <c r="D147" s="25">
        <v>8.92</v>
      </c>
      <c r="E147" s="1"/>
      <c r="F147" s="28"/>
      <c r="G147" s="28"/>
      <c r="H147" s="9"/>
      <c r="I147" s="4"/>
      <c r="J147" s="9"/>
      <c r="K147" s="9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</row>
    <row r="148" spans="1:38" ht="15">
      <c r="A148" s="1"/>
      <c r="B148" s="16" t="s">
        <v>1</v>
      </c>
      <c r="C148" s="24">
        <v>1660</v>
      </c>
      <c r="D148" s="25">
        <v>9.946583850931678</v>
      </c>
      <c r="E148" s="1"/>
      <c r="F148" s="28"/>
      <c r="G148" s="28"/>
      <c r="H148" s="9"/>
      <c r="I148" s="4"/>
      <c r="J148" s="9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</row>
    <row r="149" spans="1:38" ht="15">
      <c r="A149" s="1"/>
      <c r="B149" s="16" t="s">
        <v>2</v>
      </c>
      <c r="C149" s="24">
        <v>3940</v>
      </c>
      <c r="D149" s="25">
        <v>9.976522842639595</v>
      </c>
      <c r="E149" s="1"/>
      <c r="F149" s="28"/>
      <c r="G149" s="28"/>
      <c r="H149" s="9"/>
      <c r="I149" s="4"/>
      <c r="J149" s="9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</row>
    <row r="150" spans="1:38" ht="15">
      <c r="A150" s="1"/>
      <c r="B150" s="16" t="s">
        <v>3</v>
      </c>
      <c r="C150" s="24">
        <v>4475</v>
      </c>
      <c r="D150" s="25">
        <v>10.286782122905027</v>
      </c>
      <c r="E150" s="1"/>
      <c r="F150" s="28"/>
      <c r="G150" s="9"/>
      <c r="H150" s="9"/>
      <c r="I150" s="4"/>
      <c r="J150" s="9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</row>
    <row r="151" spans="1:38" ht="15">
      <c r="A151" s="1"/>
      <c r="B151" s="16" t="s">
        <v>4</v>
      </c>
      <c r="C151" s="24">
        <v>2520</v>
      </c>
      <c r="D151" s="25">
        <v>10.9265873015873</v>
      </c>
      <c r="E151" s="1"/>
      <c r="F151" s="28"/>
      <c r="G151" s="28"/>
      <c r="H151" s="9"/>
      <c r="I151" s="4"/>
      <c r="J151" s="9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</row>
    <row r="152" spans="1:38" ht="15">
      <c r="A152" s="1"/>
      <c r="B152" s="16" t="s">
        <v>5</v>
      </c>
      <c r="C152" s="24">
        <v>1795</v>
      </c>
      <c r="D152" s="25">
        <v>13.23</v>
      </c>
      <c r="E152" s="1"/>
      <c r="F152" s="28"/>
      <c r="G152" s="9"/>
      <c r="H152" s="9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</row>
    <row r="153" spans="1:38" ht="15">
      <c r="A153" s="1"/>
      <c r="B153" s="16" t="s">
        <v>6</v>
      </c>
      <c r="C153" s="24">
        <v>1445</v>
      </c>
      <c r="D153" s="25">
        <v>13.96</v>
      </c>
      <c r="E153" s="1"/>
      <c r="F153" s="28"/>
      <c r="G153" s="9"/>
      <c r="H153" s="9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</row>
    <row r="154" spans="1:38" ht="15">
      <c r="A154" s="1"/>
      <c r="B154" s="16" t="s">
        <v>7</v>
      </c>
      <c r="C154" s="24">
        <v>970</v>
      </c>
      <c r="D154" s="25">
        <v>15.05978494623656</v>
      </c>
      <c r="E154" s="1"/>
      <c r="F154" s="28"/>
      <c r="G154" s="9"/>
      <c r="H154" s="9"/>
      <c r="I154" s="4"/>
      <c r="J154" s="9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</row>
    <row r="155" spans="1:38" ht="15">
      <c r="A155" s="1"/>
      <c r="B155" s="16" t="s">
        <v>8</v>
      </c>
      <c r="C155" s="24">
        <v>2304</v>
      </c>
      <c r="D155" s="25">
        <v>15.43</v>
      </c>
      <c r="E155" s="1"/>
      <c r="F155" s="28"/>
      <c r="G155" s="9"/>
      <c r="H155" s="9"/>
      <c r="I155" s="4"/>
      <c r="J155" s="9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</row>
    <row r="156" spans="1:38" ht="15">
      <c r="A156" s="1"/>
      <c r="B156" s="16" t="s">
        <v>9</v>
      </c>
      <c r="C156" s="24">
        <v>2625</v>
      </c>
      <c r="D156" s="25">
        <v>15.51</v>
      </c>
      <c r="E156" s="1"/>
      <c r="F156" s="28"/>
      <c r="G156" s="9"/>
      <c r="H156" s="9"/>
      <c r="I156" s="4"/>
      <c r="J156" s="9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</row>
    <row r="157" spans="1:38" ht="15">
      <c r="A157" s="1"/>
      <c r="B157" s="16" t="s">
        <v>10</v>
      </c>
      <c r="C157" s="24">
        <v>3423</v>
      </c>
      <c r="D157" s="25">
        <v>15.51</v>
      </c>
      <c r="E157" s="1"/>
      <c r="F157" s="28"/>
      <c r="G157" s="9"/>
      <c r="H157" s="9"/>
      <c r="I157" s="4"/>
      <c r="J157" s="9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</row>
    <row r="158" spans="1:38" ht="15">
      <c r="A158" s="1"/>
      <c r="B158" s="20"/>
      <c r="C158" s="24"/>
      <c r="D158" s="25"/>
      <c r="E158" s="1"/>
      <c r="F158" s="28"/>
      <c r="G158" s="9"/>
      <c r="H158" s="9"/>
      <c r="I158" s="4"/>
      <c r="J158" s="9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</row>
    <row r="159" spans="1:38" ht="15">
      <c r="A159" s="1"/>
      <c r="B159" s="6" t="s">
        <v>30</v>
      </c>
      <c r="C159" s="24"/>
      <c r="D159" s="25"/>
      <c r="E159" s="1"/>
      <c r="F159" s="28"/>
      <c r="G159" s="9"/>
      <c r="H159" s="9"/>
      <c r="I159" s="4"/>
      <c r="J159" s="9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</row>
    <row r="160" spans="1:38" ht="15">
      <c r="A160" s="1"/>
      <c r="B160" s="16" t="s">
        <v>18</v>
      </c>
      <c r="C160" s="24">
        <v>2090</v>
      </c>
      <c r="D160" s="25">
        <v>14.3320813397129</v>
      </c>
      <c r="E160" s="1"/>
      <c r="F160" s="28"/>
      <c r="G160" s="29"/>
      <c r="H160" s="9"/>
      <c r="I160" s="4"/>
      <c r="J160" s="9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</row>
    <row r="161" spans="1:38" ht="15">
      <c r="A161" s="1"/>
      <c r="B161" s="16" t="s">
        <v>0</v>
      </c>
      <c r="C161" s="24">
        <v>2360</v>
      </c>
      <c r="D161" s="25">
        <v>11.359110169491524</v>
      </c>
      <c r="E161" s="1"/>
      <c r="F161" s="28"/>
      <c r="G161" s="29"/>
      <c r="H161" s="9"/>
      <c r="I161" s="4"/>
      <c r="J161" s="9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</row>
    <row r="162" spans="1:38" ht="15">
      <c r="A162" s="1"/>
      <c r="B162" s="16" t="s">
        <v>1</v>
      </c>
      <c r="C162" s="24">
        <v>1300</v>
      </c>
      <c r="D162" s="25">
        <v>8.717307692307692</v>
      </c>
      <c r="E162" s="1"/>
      <c r="F162" s="28"/>
      <c r="G162" s="29"/>
      <c r="H162" s="9"/>
      <c r="I162" s="4"/>
      <c r="J162" s="9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</row>
    <row r="163" spans="1:38" ht="15">
      <c r="A163" s="1"/>
      <c r="B163" s="16" t="s">
        <v>2</v>
      </c>
      <c r="C163" s="24">
        <v>2170</v>
      </c>
      <c r="D163" s="25">
        <v>7.497695852534562</v>
      </c>
      <c r="E163" s="1"/>
      <c r="F163" s="28"/>
      <c r="G163" s="29"/>
      <c r="H163" s="30"/>
      <c r="I163" s="4"/>
      <c r="J163" s="9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</row>
    <row r="164" spans="1:38" ht="15">
      <c r="A164" s="1"/>
      <c r="B164" s="16" t="s">
        <v>3</v>
      </c>
      <c r="C164" s="24">
        <v>2798</v>
      </c>
      <c r="D164" s="25">
        <v>7.55</v>
      </c>
      <c r="E164" s="1"/>
      <c r="F164" s="28"/>
      <c r="G164" s="29"/>
      <c r="H164" s="9"/>
      <c r="I164" s="4"/>
      <c r="J164" s="9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</row>
    <row r="165" spans="1:38" ht="15">
      <c r="A165" s="1"/>
      <c r="B165" s="16" t="s">
        <v>4</v>
      </c>
      <c r="C165" s="24">
        <v>1297</v>
      </c>
      <c r="D165" s="25">
        <v>7.85</v>
      </c>
      <c r="E165" s="1"/>
      <c r="F165" s="28"/>
      <c r="G165" s="29"/>
      <c r="H165" s="9"/>
      <c r="I165" s="4"/>
      <c r="J165" s="9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</row>
    <row r="166" spans="1:38" ht="15">
      <c r="A166" s="1"/>
      <c r="B166" s="16" t="s">
        <v>5</v>
      </c>
      <c r="C166" s="24">
        <v>1032</v>
      </c>
      <c r="D166" s="25">
        <v>7.97</v>
      </c>
      <c r="E166" s="1"/>
      <c r="F166" s="28"/>
      <c r="G166" s="29"/>
      <c r="H166" s="9"/>
      <c r="I166" s="4"/>
      <c r="J166" s="9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</row>
    <row r="167" spans="1:38" ht="15">
      <c r="A167" s="1"/>
      <c r="B167" s="16" t="s">
        <v>6</v>
      </c>
      <c r="C167" s="24">
        <v>460</v>
      </c>
      <c r="D167" s="25">
        <v>8.13</v>
      </c>
      <c r="E167" s="1"/>
      <c r="F167" s="28"/>
      <c r="G167" s="29"/>
      <c r="H167" s="9"/>
      <c r="I167" s="4"/>
      <c r="J167" s="9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</row>
    <row r="168" spans="1:38" ht="15">
      <c r="A168" s="1"/>
      <c r="B168" s="16" t="s">
        <v>7</v>
      </c>
      <c r="C168" s="24">
        <v>725</v>
      </c>
      <c r="D168" s="25">
        <v>6.64</v>
      </c>
      <c r="E168" s="1"/>
      <c r="F168" s="28"/>
      <c r="G168" s="29"/>
      <c r="H168" s="9"/>
      <c r="I168" s="4"/>
      <c r="J168" s="9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</row>
    <row r="169" spans="1:38" ht="15">
      <c r="A169" s="1"/>
      <c r="B169" s="16" t="s">
        <v>8</v>
      </c>
      <c r="C169" s="24">
        <v>1805</v>
      </c>
      <c r="D169" s="25">
        <v>5.9930747922437675</v>
      </c>
      <c r="E169" s="1"/>
      <c r="F169" s="28"/>
      <c r="G169" s="29"/>
      <c r="H169" s="9"/>
      <c r="I169" s="4"/>
      <c r="J169" s="9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</row>
    <row r="170" spans="1:38" ht="15">
      <c r="A170" s="1"/>
      <c r="B170" s="16" t="s">
        <v>9</v>
      </c>
      <c r="C170" s="24">
        <v>2112.5</v>
      </c>
      <c r="D170" s="25">
        <v>5.333727810650887</v>
      </c>
      <c r="E170" s="1"/>
      <c r="F170" s="28"/>
      <c r="G170" s="29"/>
      <c r="H170" s="9"/>
      <c r="I170" s="4"/>
      <c r="J170" s="9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</row>
    <row r="171" spans="1:38" ht="15">
      <c r="A171" s="1"/>
      <c r="B171" s="16" t="s">
        <v>10</v>
      </c>
      <c r="C171" s="24">
        <v>1590</v>
      </c>
      <c r="D171" s="25">
        <v>5.585506329113924</v>
      </c>
      <c r="E171" s="1"/>
      <c r="F171" s="28"/>
      <c r="G171" s="29"/>
      <c r="H171" s="9"/>
      <c r="I171" s="4"/>
      <c r="J171" s="9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</row>
    <row r="172" spans="1:38" ht="15">
      <c r="A172" s="1"/>
      <c r="B172" s="6"/>
      <c r="C172" s="31"/>
      <c r="D172" s="32"/>
      <c r="E172" s="1"/>
      <c r="F172" s="28"/>
      <c r="G172" s="29"/>
      <c r="H172" s="9"/>
      <c r="I172" s="4"/>
      <c r="J172" s="9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</row>
    <row r="173" spans="1:38" ht="15">
      <c r="A173" s="1"/>
      <c r="B173" s="6" t="s">
        <v>31</v>
      </c>
      <c r="C173" s="24"/>
      <c r="D173" s="25"/>
      <c r="E173" s="1"/>
      <c r="F173" s="28"/>
      <c r="G173" s="29"/>
      <c r="H173" s="33"/>
      <c r="I173" s="4"/>
      <c r="J173" s="9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</row>
    <row r="174" spans="1:38" ht="15">
      <c r="A174" s="1"/>
      <c r="B174" s="16" t="s">
        <v>18</v>
      </c>
      <c r="C174" s="24">
        <v>1495</v>
      </c>
      <c r="D174" s="25">
        <v>5.734113712374582</v>
      </c>
      <c r="E174" s="1"/>
      <c r="F174" s="9"/>
      <c r="G174" s="9"/>
      <c r="H174" s="9"/>
      <c r="I174" s="4"/>
      <c r="J174" s="9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</row>
    <row r="175" spans="1:38" ht="15">
      <c r="A175" s="1"/>
      <c r="B175" s="16" t="s">
        <v>0</v>
      </c>
      <c r="C175" s="24">
        <v>776</v>
      </c>
      <c r="D175" s="25">
        <v>5.987113402061856</v>
      </c>
      <c r="E175" s="1"/>
      <c r="F175" s="9"/>
      <c r="G175" s="9"/>
      <c r="H175" s="9"/>
      <c r="I175" s="4"/>
      <c r="J175" s="9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</row>
    <row r="176" spans="1:38" ht="15">
      <c r="A176" s="1"/>
      <c r="B176" s="16" t="s">
        <v>1</v>
      </c>
      <c r="C176" s="24">
        <v>2074</v>
      </c>
      <c r="D176" s="25">
        <v>6.077266152362585</v>
      </c>
      <c r="E176" s="1"/>
      <c r="F176" s="9"/>
      <c r="G176" s="9"/>
      <c r="H176" s="9"/>
      <c r="I176" s="4"/>
      <c r="J176" s="9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</row>
    <row r="177" spans="1:38" ht="15">
      <c r="A177" s="1"/>
      <c r="B177" s="16" t="s">
        <v>2</v>
      </c>
      <c r="C177" s="24">
        <v>3579</v>
      </c>
      <c r="D177" s="25">
        <v>6.11321598211791</v>
      </c>
      <c r="E177" s="1"/>
      <c r="F177" s="9"/>
      <c r="G177" s="9"/>
      <c r="H177" s="9"/>
      <c r="I177" s="4"/>
      <c r="J177" s="9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</row>
    <row r="178" spans="1:38" ht="15">
      <c r="A178" s="1"/>
      <c r="B178" s="16" t="s">
        <v>3</v>
      </c>
      <c r="C178" s="24">
        <v>5390</v>
      </c>
      <c r="D178" s="25">
        <v>6.077699443413729</v>
      </c>
      <c r="E178" s="1"/>
      <c r="F178" s="9"/>
      <c r="G178" s="9"/>
      <c r="H178" s="9"/>
      <c r="I178" s="4"/>
      <c r="J178" s="9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</row>
    <row r="179" spans="1:38" ht="15">
      <c r="A179" s="1"/>
      <c r="B179" s="16" t="s">
        <v>4</v>
      </c>
      <c r="C179" s="24">
        <v>1415</v>
      </c>
      <c r="D179" s="25">
        <v>6.016466431095407</v>
      </c>
      <c r="E179" s="1"/>
      <c r="F179" s="9"/>
      <c r="G179" s="9"/>
      <c r="H179" s="9"/>
      <c r="I179" s="4"/>
      <c r="J179" s="9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</row>
    <row r="180" spans="1:38" ht="15">
      <c r="A180" s="1"/>
      <c r="B180" s="16" t="s">
        <v>5</v>
      </c>
      <c r="C180" s="24">
        <v>1596</v>
      </c>
      <c r="D180" s="25">
        <v>6.179573934837093</v>
      </c>
      <c r="E180" s="1"/>
      <c r="F180" s="9"/>
      <c r="G180" s="9"/>
      <c r="H180" s="9"/>
      <c r="I180" s="4"/>
      <c r="J180" s="9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</row>
    <row r="181" spans="1:38" ht="15">
      <c r="A181" s="1"/>
      <c r="B181" s="16" t="s">
        <v>6</v>
      </c>
      <c r="C181" s="24">
        <v>503</v>
      </c>
      <c r="D181" s="25">
        <v>6.14711729622266</v>
      </c>
      <c r="E181" s="1"/>
      <c r="F181" s="9"/>
      <c r="G181" s="9"/>
      <c r="H181" s="9"/>
      <c r="I181" s="4"/>
      <c r="J181" s="9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</row>
    <row r="182" spans="1:38" ht="15">
      <c r="A182" s="1"/>
      <c r="B182" s="16" t="s">
        <v>7</v>
      </c>
      <c r="C182" s="24">
        <v>3358</v>
      </c>
      <c r="D182" s="25">
        <v>6.0340530077427035</v>
      </c>
      <c r="E182" s="1"/>
      <c r="F182" s="9"/>
      <c r="G182" s="9"/>
      <c r="H182" s="9"/>
      <c r="I182" s="4"/>
      <c r="J182" s="9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</row>
    <row r="183" spans="1:38" ht="15">
      <c r="A183" s="1"/>
      <c r="B183" s="16" t="s">
        <v>8</v>
      </c>
      <c r="C183" s="24">
        <v>5135</v>
      </c>
      <c r="D183" s="25">
        <v>6.310158572844401</v>
      </c>
      <c r="E183" s="1"/>
      <c r="F183" s="9"/>
      <c r="G183" s="9"/>
      <c r="H183" s="9"/>
      <c r="I183" s="4"/>
      <c r="J183" s="9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</row>
    <row r="184" spans="1:38" ht="15">
      <c r="A184" s="1"/>
      <c r="B184" s="16" t="s">
        <v>9</v>
      </c>
      <c r="C184" s="24">
        <v>3618</v>
      </c>
      <c r="D184" s="25">
        <v>6.954671088999448</v>
      </c>
      <c r="E184" s="1"/>
      <c r="F184" s="9"/>
      <c r="G184" s="9"/>
      <c r="H184" s="9"/>
      <c r="I184" s="4"/>
      <c r="J184" s="9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</row>
    <row r="185" spans="1:38" ht="15">
      <c r="A185" s="1"/>
      <c r="B185" s="16" t="s">
        <v>10</v>
      </c>
      <c r="C185" s="24">
        <v>1277</v>
      </c>
      <c r="D185" s="25">
        <v>7.217071260767424</v>
      </c>
      <c r="E185" s="1"/>
      <c r="F185" s="9"/>
      <c r="G185" s="9"/>
      <c r="H185" s="9"/>
      <c r="I185" s="4"/>
      <c r="J185" s="9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</row>
    <row r="186" spans="1:38" ht="15">
      <c r="A186" s="1"/>
      <c r="B186" s="34"/>
      <c r="C186" s="31"/>
      <c r="D186" s="25"/>
      <c r="E186" s="1"/>
      <c r="F186" s="9"/>
      <c r="G186" s="35"/>
      <c r="H186" s="9"/>
      <c r="I186" s="4"/>
      <c r="J186" s="9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</row>
    <row r="187" spans="1:38" ht="15">
      <c r="A187" s="1"/>
      <c r="B187" s="6" t="s">
        <v>33</v>
      </c>
      <c r="C187" s="24"/>
      <c r="D187" s="25"/>
      <c r="E187" s="1"/>
      <c r="F187" s="9"/>
      <c r="G187" s="35"/>
      <c r="H187" s="9"/>
      <c r="I187" s="4"/>
      <c r="J187" s="9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</row>
    <row r="188" spans="1:38" ht="15">
      <c r="A188" s="1"/>
      <c r="B188" s="36" t="s">
        <v>18</v>
      </c>
      <c r="C188" s="37">
        <v>718</v>
      </c>
      <c r="D188" s="38">
        <v>7.213788300835655</v>
      </c>
      <c r="E188" s="1"/>
      <c r="F188" s="9"/>
      <c r="G188" s="35"/>
      <c r="H188" s="9"/>
      <c r="I188" s="4"/>
      <c r="J188" s="9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</row>
    <row r="189" spans="1:38" ht="15">
      <c r="A189" s="1"/>
      <c r="B189" s="36" t="s">
        <v>0</v>
      </c>
      <c r="C189" s="37">
        <v>1446</v>
      </c>
      <c r="D189" s="38">
        <v>7.397302904564315</v>
      </c>
      <c r="E189" s="1"/>
      <c r="F189" s="9"/>
      <c r="G189" s="35"/>
      <c r="H189" s="9"/>
      <c r="I189" s="4"/>
      <c r="J189" s="9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</row>
    <row r="190" spans="1:38" ht="15">
      <c r="A190" s="1"/>
      <c r="B190" s="16" t="s">
        <v>1</v>
      </c>
      <c r="C190" s="24">
        <v>2315</v>
      </c>
      <c r="D190" s="25">
        <v>7.676025917926566</v>
      </c>
      <c r="E190" s="1"/>
      <c r="F190" s="9"/>
      <c r="G190" s="35"/>
      <c r="H190" s="9"/>
      <c r="I190" s="4"/>
      <c r="J190" s="9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</row>
    <row r="191" spans="1:38" ht="15">
      <c r="A191" s="1"/>
      <c r="B191" s="16" t="s">
        <v>2</v>
      </c>
      <c r="C191" s="24">
        <v>1290</v>
      </c>
      <c r="D191" s="25">
        <v>7.821091085271318</v>
      </c>
      <c r="E191" s="1"/>
      <c r="F191" s="9"/>
      <c r="G191" s="35"/>
      <c r="H191" s="9"/>
      <c r="I191" s="4"/>
      <c r="J191" s="9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</row>
    <row r="192" spans="1:38" ht="15">
      <c r="A192" s="1"/>
      <c r="B192" s="16" t="s">
        <v>3</v>
      </c>
      <c r="C192" s="24">
        <v>4301</v>
      </c>
      <c r="D192" s="25">
        <v>8.462276214833759</v>
      </c>
      <c r="E192" s="1"/>
      <c r="F192" s="9"/>
      <c r="G192" s="35"/>
      <c r="H192" s="9"/>
      <c r="I192" s="4"/>
      <c r="J192" s="9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</row>
    <row r="193" spans="1:38" ht="15">
      <c r="A193" s="1"/>
      <c r="B193" s="16" t="s">
        <v>4</v>
      </c>
      <c r="C193" s="24">
        <v>5210</v>
      </c>
      <c r="D193" s="25">
        <v>8.48</v>
      </c>
      <c r="E193" s="1"/>
      <c r="F193" s="9"/>
      <c r="G193" s="35"/>
      <c r="H193" s="9"/>
      <c r="I193" s="4"/>
      <c r="J193" s="9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</row>
    <row r="194" spans="1:38" ht="15">
      <c r="A194" s="1"/>
      <c r="B194" s="16" t="s">
        <v>5</v>
      </c>
      <c r="C194" s="24">
        <v>1874</v>
      </c>
      <c r="D194" s="25">
        <v>8.676600853788688</v>
      </c>
      <c r="E194" s="1"/>
      <c r="F194" s="9"/>
      <c r="G194" s="35"/>
      <c r="H194" s="9"/>
      <c r="I194" s="4"/>
      <c r="J194" s="9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</row>
    <row r="195" spans="1:38" ht="15">
      <c r="A195" s="1"/>
      <c r="B195" s="16" t="s">
        <v>6</v>
      </c>
      <c r="C195" s="24">
        <v>3125</v>
      </c>
      <c r="D195" s="25">
        <v>8.80176</v>
      </c>
      <c r="E195" s="1"/>
      <c r="F195" s="9"/>
      <c r="G195" s="35"/>
      <c r="H195" s="9"/>
      <c r="I195" s="4"/>
      <c r="J195" s="9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</row>
    <row r="196" spans="1:38" ht="15">
      <c r="A196" s="1"/>
      <c r="B196" s="16" t="s">
        <v>7</v>
      </c>
      <c r="C196" s="24">
        <v>1790</v>
      </c>
      <c r="D196" s="25">
        <v>8.502932960893855</v>
      </c>
      <c r="E196" s="1"/>
      <c r="F196" s="9"/>
      <c r="G196" s="35"/>
      <c r="H196" s="9"/>
      <c r="I196" s="4"/>
      <c r="J196" s="9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</row>
    <row r="197" spans="1:38" ht="15">
      <c r="A197" s="1"/>
      <c r="B197" s="16" t="s">
        <v>8</v>
      </c>
      <c r="C197" s="24">
        <v>1190</v>
      </c>
      <c r="D197" s="25">
        <v>8.707983193277311</v>
      </c>
      <c r="E197" s="1"/>
      <c r="F197" s="9"/>
      <c r="G197" s="35"/>
      <c r="H197" s="9"/>
      <c r="I197" s="4"/>
      <c r="J197" s="9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</row>
    <row r="198" spans="1:38" ht="15">
      <c r="A198" s="1"/>
      <c r="B198" s="16" t="s">
        <v>9</v>
      </c>
      <c r="C198" s="24">
        <v>5555</v>
      </c>
      <c r="D198" s="25">
        <v>8.91984698469847</v>
      </c>
      <c r="E198" s="1"/>
      <c r="F198" s="9"/>
      <c r="G198" s="35"/>
      <c r="H198" s="9"/>
      <c r="I198" s="4"/>
      <c r="J198" s="9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</row>
    <row r="199" spans="1:38" ht="15">
      <c r="A199" s="1"/>
      <c r="B199" s="16" t="s">
        <v>10</v>
      </c>
      <c r="C199" s="24">
        <v>3270</v>
      </c>
      <c r="D199" s="25">
        <v>8.70871559633028</v>
      </c>
      <c r="E199" s="1"/>
      <c r="F199" s="9"/>
      <c r="G199" s="35"/>
      <c r="H199" s="9"/>
      <c r="I199" s="4"/>
      <c r="J199" s="9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</row>
    <row r="200" spans="1:38" ht="13.5" customHeight="1">
      <c r="A200" s="6"/>
      <c r="B200" s="34"/>
      <c r="C200" s="24"/>
      <c r="D200" s="25"/>
      <c r="E200" s="1"/>
      <c r="F200" s="9"/>
      <c r="G200" s="35"/>
      <c r="H200" s="9"/>
      <c r="I200" s="4"/>
      <c r="J200" s="9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</row>
    <row r="201" spans="1:38" ht="15">
      <c r="A201" s="1"/>
      <c r="B201" s="6">
        <v>2012</v>
      </c>
      <c r="C201" s="24"/>
      <c r="D201" s="25"/>
      <c r="E201" s="1"/>
      <c r="F201" s="9"/>
      <c r="G201" s="35"/>
      <c r="H201" s="9"/>
      <c r="I201" s="4"/>
      <c r="J201" s="9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</row>
    <row r="202" spans="1:38" ht="15">
      <c r="A202" s="1"/>
      <c r="B202" s="36" t="s">
        <v>18</v>
      </c>
      <c r="C202" s="37">
        <v>570</v>
      </c>
      <c r="D202" s="38">
        <v>8.876315789473683</v>
      </c>
      <c r="E202" s="1"/>
      <c r="F202" s="9"/>
      <c r="G202" s="35"/>
      <c r="H202" s="9"/>
      <c r="I202" s="4"/>
      <c r="J202" s="9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</row>
    <row r="203" spans="1:38" ht="15">
      <c r="A203" s="1"/>
      <c r="B203" s="36" t="s">
        <v>0</v>
      </c>
      <c r="C203" s="37">
        <v>384</v>
      </c>
      <c r="D203" s="38">
        <v>8.820297029702969</v>
      </c>
      <c r="E203" s="1"/>
      <c r="F203" s="9"/>
      <c r="G203" s="35"/>
      <c r="H203" s="9"/>
      <c r="I203" s="4"/>
      <c r="J203" s="9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</row>
    <row r="204" spans="1:38" ht="15">
      <c r="A204" s="1"/>
      <c r="B204" s="36" t="s">
        <v>1</v>
      </c>
      <c r="C204" s="37">
        <v>1263</v>
      </c>
      <c r="D204" s="38">
        <v>8.772763262074426</v>
      </c>
      <c r="E204" s="1"/>
      <c r="F204" s="9"/>
      <c r="G204" s="35"/>
      <c r="H204" s="9"/>
      <c r="I204" s="4"/>
      <c r="J204" s="9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</row>
    <row r="205" spans="1:38" ht="15">
      <c r="A205" s="1"/>
      <c r="B205" s="36" t="s">
        <v>2</v>
      </c>
      <c r="C205" s="24">
        <v>1450</v>
      </c>
      <c r="D205" s="25">
        <v>8.594827586206897</v>
      </c>
      <c r="E205" s="1"/>
      <c r="F205" s="9"/>
      <c r="G205" s="35"/>
      <c r="H205" s="9"/>
      <c r="I205" s="4"/>
      <c r="J205" s="9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</row>
    <row r="206" spans="1:38" ht="15">
      <c r="A206" s="1"/>
      <c r="B206" s="36" t="s">
        <v>3</v>
      </c>
      <c r="C206" s="24">
        <v>1517</v>
      </c>
      <c r="D206" s="25">
        <v>8.805866842452208</v>
      </c>
      <c r="E206" s="1"/>
      <c r="F206" s="9"/>
      <c r="G206" s="35"/>
      <c r="H206" s="9"/>
      <c r="I206" s="4"/>
      <c r="J206" s="9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</row>
    <row r="207" spans="1:38" ht="15">
      <c r="A207" s="1"/>
      <c r="B207" s="36" t="s">
        <v>4</v>
      </c>
      <c r="C207" s="24">
        <v>1755</v>
      </c>
      <c r="D207" s="25">
        <v>8.056267806267806</v>
      </c>
      <c r="E207" s="1"/>
      <c r="F207" s="9"/>
      <c r="G207" s="35"/>
      <c r="H207" s="9"/>
      <c r="I207" s="4"/>
      <c r="J207" s="9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</row>
    <row r="208" spans="1:38" ht="15">
      <c r="A208" s="1"/>
      <c r="B208" s="36" t="s">
        <v>5</v>
      </c>
      <c r="C208" s="24">
        <v>640</v>
      </c>
      <c r="D208" s="25">
        <v>8.136484374999998</v>
      </c>
      <c r="E208" s="1"/>
      <c r="F208" s="9"/>
      <c r="G208" s="35"/>
      <c r="H208" s="9"/>
      <c r="I208" s="4"/>
      <c r="J208" s="9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</row>
    <row r="209" spans="1:38" ht="15">
      <c r="A209" s="1"/>
      <c r="B209" s="36" t="s">
        <v>6</v>
      </c>
      <c r="C209" s="24">
        <v>121</v>
      </c>
      <c r="D209" s="25">
        <v>8.159090909090908</v>
      </c>
      <c r="E209" s="1"/>
      <c r="F209" s="9"/>
      <c r="G209" s="35"/>
      <c r="H209" s="9"/>
      <c r="I209" s="4"/>
      <c r="J209" s="9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</row>
    <row r="210" spans="1:38" ht="15">
      <c r="A210" s="1"/>
      <c r="B210" s="36" t="s">
        <v>7</v>
      </c>
      <c r="C210" s="24">
        <v>1138</v>
      </c>
      <c r="D210" s="25">
        <v>7.13</v>
      </c>
      <c r="E210" s="1"/>
      <c r="F210" s="9"/>
      <c r="G210" s="35"/>
      <c r="H210" s="9"/>
      <c r="I210" s="4"/>
      <c r="J210" s="9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</row>
    <row r="211" spans="1:38" ht="15">
      <c r="A211" s="1"/>
      <c r="B211" s="36" t="s">
        <v>8</v>
      </c>
      <c r="C211" s="24">
        <v>1408</v>
      </c>
      <c r="D211" s="25">
        <v>7.113636363636363</v>
      </c>
      <c r="E211" s="1"/>
      <c r="F211" s="9"/>
      <c r="G211" s="35"/>
      <c r="H211" s="9"/>
      <c r="I211" s="4"/>
      <c r="J211" s="9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</row>
    <row r="212" spans="1:38" ht="15">
      <c r="A212" s="1"/>
      <c r="B212" s="36" t="s">
        <v>9</v>
      </c>
      <c r="C212" s="24">
        <v>1770</v>
      </c>
      <c r="D212" s="25">
        <v>7.184887005649718</v>
      </c>
      <c r="E212" s="1"/>
      <c r="F212" s="9"/>
      <c r="G212" s="35"/>
      <c r="H212" s="9"/>
      <c r="I212" s="4"/>
      <c r="J212" s="9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</row>
    <row r="213" spans="1:38" ht="15">
      <c r="A213" s="1"/>
      <c r="B213" s="36" t="s">
        <v>10</v>
      </c>
      <c r="C213" s="24">
        <v>2924</v>
      </c>
      <c r="D213" s="25">
        <v>7.235</v>
      </c>
      <c r="E213" s="1"/>
      <c r="F213" s="9"/>
      <c r="G213" s="35"/>
      <c r="H213" s="9"/>
      <c r="I213" s="4"/>
      <c r="J213" s="9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</row>
    <row r="214" spans="1:38" ht="18.75" customHeight="1">
      <c r="A214" s="1"/>
      <c r="B214" s="34"/>
      <c r="C214" s="24"/>
      <c r="D214" s="25"/>
      <c r="E214" s="1"/>
      <c r="F214" s="9"/>
      <c r="G214" s="35"/>
      <c r="H214" s="9"/>
      <c r="I214" s="4"/>
      <c r="J214" s="9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</row>
    <row r="215" spans="1:38" ht="15">
      <c r="A215" s="1"/>
      <c r="B215" s="6">
        <v>2013</v>
      </c>
      <c r="C215" s="24"/>
      <c r="D215" s="25"/>
      <c r="E215" s="1"/>
      <c r="F215" s="9"/>
      <c r="G215" s="35"/>
      <c r="H215" s="9"/>
      <c r="I215" s="4"/>
      <c r="J215" s="9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</row>
    <row r="216" spans="1:38" ht="15">
      <c r="A216" s="1"/>
      <c r="B216" s="36" t="s">
        <v>18</v>
      </c>
      <c r="C216" s="37">
        <v>2646</v>
      </c>
      <c r="D216" s="38">
        <v>7.280045351473922</v>
      </c>
      <c r="E216" s="1"/>
      <c r="F216" s="9"/>
      <c r="G216" s="35"/>
      <c r="H216" s="9"/>
      <c r="I216" s="4"/>
      <c r="J216" s="9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</row>
    <row r="217" spans="1:38" ht="15">
      <c r="A217" s="1"/>
      <c r="B217" s="36" t="s">
        <v>0</v>
      </c>
      <c r="C217" s="37">
        <v>1708</v>
      </c>
      <c r="D217" s="38">
        <v>6.118706088992974</v>
      </c>
      <c r="E217" s="1"/>
      <c r="F217" s="9"/>
      <c r="G217" s="35"/>
      <c r="H217" s="9"/>
      <c r="I217" s="4"/>
      <c r="J217" s="9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</row>
    <row r="218" spans="1:38" ht="15">
      <c r="A218" s="1"/>
      <c r="B218" s="36" t="s">
        <v>1</v>
      </c>
      <c r="C218" s="37">
        <v>6062</v>
      </c>
      <c r="D218" s="38">
        <v>5.954759155394259</v>
      </c>
      <c r="E218" s="1"/>
      <c r="F218" s="9"/>
      <c r="G218" s="35"/>
      <c r="H218" s="9"/>
      <c r="I218" s="4"/>
      <c r="J218" s="9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</row>
    <row r="219" spans="1:38" ht="15">
      <c r="A219" s="1"/>
      <c r="B219" s="36" t="s">
        <v>2</v>
      </c>
      <c r="C219" s="37">
        <v>3657</v>
      </c>
      <c r="D219" s="38">
        <v>5.695378725731474</v>
      </c>
      <c r="E219" s="1"/>
      <c r="F219" s="9"/>
      <c r="G219" s="35"/>
      <c r="H219" s="9"/>
      <c r="I219" s="4"/>
      <c r="J219" s="9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</row>
    <row r="220" spans="1:38" ht="15">
      <c r="A220" s="1"/>
      <c r="B220" s="36" t="s">
        <v>3</v>
      </c>
      <c r="C220" s="37">
        <v>2540</v>
      </c>
      <c r="D220" s="38">
        <v>5.9376968503937</v>
      </c>
      <c r="E220" s="1"/>
      <c r="F220" s="9"/>
      <c r="G220" s="35"/>
      <c r="H220" s="9"/>
      <c r="I220" s="4"/>
      <c r="J220" s="9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</row>
    <row r="221" spans="1:38" ht="15">
      <c r="A221" s="1"/>
      <c r="B221" s="36" t="s">
        <v>4</v>
      </c>
      <c r="C221" s="37">
        <v>1855</v>
      </c>
      <c r="D221" s="38">
        <v>5.099946091644205</v>
      </c>
      <c r="E221" s="1"/>
      <c r="F221" s="9"/>
      <c r="G221" s="35"/>
      <c r="H221" s="9"/>
      <c r="I221" s="4"/>
      <c r="J221" s="9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</row>
    <row r="222" spans="1:38" ht="15">
      <c r="A222" s="1"/>
      <c r="B222" s="36" t="s">
        <v>5</v>
      </c>
      <c r="C222" s="37">
        <v>2930</v>
      </c>
      <c r="D222" s="38">
        <v>5.242337883959045</v>
      </c>
      <c r="E222" s="1"/>
      <c r="F222" s="9"/>
      <c r="G222" s="35"/>
      <c r="H222" s="9"/>
      <c r="I222" s="4"/>
      <c r="J222" s="9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</row>
    <row r="223" spans="1:38" ht="15">
      <c r="A223" s="1"/>
      <c r="B223" s="36" t="s">
        <v>6</v>
      </c>
      <c r="C223" s="37">
        <v>3473</v>
      </c>
      <c r="D223" s="38">
        <v>5.096573567520876</v>
      </c>
      <c r="E223" s="1"/>
      <c r="F223" s="9"/>
      <c r="G223" s="35"/>
      <c r="H223" s="9"/>
      <c r="I223" s="4"/>
      <c r="J223" s="9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</row>
    <row r="224" spans="1:38" ht="15">
      <c r="A224" s="1"/>
      <c r="B224" s="36" t="s">
        <v>7</v>
      </c>
      <c r="C224" s="37">
        <v>4346</v>
      </c>
      <c r="D224" s="38">
        <v>6.368327197422918</v>
      </c>
      <c r="E224" s="1"/>
      <c r="F224" s="9"/>
      <c r="G224" s="35"/>
      <c r="H224" s="9"/>
      <c r="I224" s="4"/>
      <c r="J224" s="9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</row>
    <row r="225" spans="1:38" ht="15">
      <c r="A225" s="1"/>
      <c r="B225" s="36" t="s">
        <v>8</v>
      </c>
      <c r="C225" s="37">
        <v>1719</v>
      </c>
      <c r="D225" s="38">
        <v>6.744182664339732</v>
      </c>
      <c r="E225" s="1"/>
      <c r="F225" s="9"/>
      <c r="G225" s="35"/>
      <c r="H225" s="9"/>
      <c r="I225" s="4"/>
      <c r="J225" s="9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</row>
    <row r="226" spans="1:38" ht="15">
      <c r="A226" s="1"/>
      <c r="B226" s="36" t="s">
        <v>9</v>
      </c>
      <c r="C226" s="37">
        <v>2849</v>
      </c>
      <c r="D226" s="38">
        <v>6.77930852930853</v>
      </c>
      <c r="E226" s="1"/>
      <c r="F226" s="9"/>
      <c r="G226" s="35"/>
      <c r="H226" s="9"/>
      <c r="I226" s="4"/>
      <c r="J226" s="9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</row>
    <row r="227" spans="1:38" ht="15">
      <c r="A227" s="1"/>
      <c r="B227" s="36" t="s">
        <v>10</v>
      </c>
      <c r="C227" s="37">
        <v>5305</v>
      </c>
      <c r="D227" s="38">
        <v>6.509896324222432</v>
      </c>
      <c r="E227" s="1"/>
      <c r="F227" s="9"/>
      <c r="G227" s="35"/>
      <c r="H227" s="9"/>
      <c r="I227" s="4"/>
      <c r="J227" s="9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</row>
    <row r="228" spans="1:38" ht="18.75" customHeight="1">
      <c r="A228" s="1"/>
      <c r="B228" s="34"/>
      <c r="C228" s="24"/>
      <c r="D228" s="25"/>
      <c r="E228" s="39"/>
      <c r="F228" s="9"/>
      <c r="G228" s="35"/>
      <c r="H228" s="9"/>
      <c r="I228" s="4"/>
      <c r="J228" s="9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</row>
    <row r="229" spans="1:38" ht="18.75" customHeight="1">
      <c r="A229" s="1"/>
      <c r="B229" s="6">
        <v>2014</v>
      </c>
      <c r="C229" s="24"/>
      <c r="D229" s="25"/>
      <c r="E229" s="39"/>
      <c r="F229" s="9"/>
      <c r="G229" s="35"/>
      <c r="H229" s="9"/>
      <c r="I229" s="4"/>
      <c r="J229" s="9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</row>
    <row r="230" spans="1:38" ht="15">
      <c r="A230" s="1"/>
      <c r="B230" s="36" t="s">
        <v>18</v>
      </c>
      <c r="C230" s="37">
        <v>5070</v>
      </c>
      <c r="D230" s="38">
        <v>6.464</v>
      </c>
      <c r="E230" s="1"/>
      <c r="F230" s="9"/>
      <c r="G230" s="35"/>
      <c r="H230" s="9"/>
      <c r="I230" s="4"/>
      <c r="J230" s="9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</row>
    <row r="231" spans="1:38" ht="15">
      <c r="A231" s="1"/>
      <c r="B231" s="36" t="s">
        <v>0</v>
      </c>
      <c r="C231" s="37">
        <v>3810</v>
      </c>
      <c r="D231" s="38">
        <v>6.361548556430447</v>
      </c>
      <c r="E231" s="1"/>
      <c r="F231" s="9"/>
      <c r="G231" s="35"/>
      <c r="H231" s="9"/>
      <c r="I231" s="4"/>
      <c r="J231" s="9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</row>
    <row r="232" spans="1:38" ht="15">
      <c r="A232" s="1"/>
      <c r="B232" s="36" t="s">
        <v>1</v>
      </c>
      <c r="C232" s="37">
        <v>1985</v>
      </c>
      <c r="D232" s="38">
        <v>6.408060453400504</v>
      </c>
      <c r="E232" s="1"/>
      <c r="F232" s="9"/>
      <c r="G232" s="35"/>
      <c r="H232" s="9"/>
      <c r="I232" s="4"/>
      <c r="J232" s="9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</row>
    <row r="233" spans="1:38" ht="18.75" customHeight="1">
      <c r="A233" s="1"/>
      <c r="B233" s="36" t="s">
        <v>2</v>
      </c>
      <c r="C233" s="40">
        <v>1695</v>
      </c>
      <c r="D233" s="38">
        <v>6.4153</v>
      </c>
      <c r="E233" s="39"/>
      <c r="F233" s="9"/>
      <c r="G233" s="35"/>
      <c r="H233" s="9"/>
      <c r="I233" s="4"/>
      <c r="J233" s="9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</row>
    <row r="234" spans="1:38" ht="18.75" customHeight="1">
      <c r="A234" s="1"/>
      <c r="B234" s="36" t="s">
        <v>3</v>
      </c>
      <c r="C234" s="40">
        <v>2640</v>
      </c>
      <c r="D234" s="38">
        <v>6.346684469696969</v>
      </c>
      <c r="E234" s="39"/>
      <c r="F234" s="9"/>
      <c r="G234" s="35"/>
      <c r="H234" s="9"/>
      <c r="I234" s="4"/>
      <c r="J234" s="9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</row>
    <row r="235" spans="1:38" ht="15">
      <c r="A235" s="1"/>
      <c r="B235" s="36" t="s">
        <v>4</v>
      </c>
      <c r="C235" s="40">
        <v>1895</v>
      </c>
      <c r="D235" s="38">
        <v>6.594515567282323</v>
      </c>
      <c r="E235" s="39"/>
      <c r="F235" s="9"/>
      <c r="G235" s="35"/>
      <c r="H235" s="9"/>
      <c r="I235" s="4"/>
      <c r="J235" s="9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</row>
    <row r="236" spans="1:38" ht="15">
      <c r="A236" s="1"/>
      <c r="B236" s="36" t="s">
        <v>5</v>
      </c>
      <c r="C236" s="41">
        <v>2805</v>
      </c>
      <c r="D236" s="38">
        <v>6.5547</v>
      </c>
      <c r="E236" s="39"/>
      <c r="F236" s="9"/>
      <c r="G236" s="35"/>
      <c r="H236" s="9"/>
      <c r="I236" s="4"/>
      <c r="J236" s="9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</row>
    <row r="237" spans="1:38" ht="15">
      <c r="A237" s="1"/>
      <c r="B237" s="36" t="s">
        <v>6</v>
      </c>
      <c r="C237" s="40">
        <v>3950</v>
      </c>
      <c r="D237" s="38">
        <v>6.31166061728395</v>
      </c>
      <c r="E237" s="39"/>
      <c r="F237" s="9"/>
      <c r="G237" s="35"/>
      <c r="H237" s="9"/>
      <c r="I237" s="4"/>
      <c r="J237" s="9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</row>
    <row r="238" spans="1:38" ht="15">
      <c r="A238" s="1"/>
      <c r="B238" s="36" t="s">
        <v>7</v>
      </c>
      <c r="C238" s="40">
        <v>3592</v>
      </c>
      <c r="D238" s="38">
        <v>6.3423</v>
      </c>
      <c r="E238" s="39"/>
      <c r="F238" s="9"/>
      <c r="G238" s="35"/>
      <c r="H238" s="9"/>
      <c r="I238" s="4"/>
      <c r="J238" s="9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</row>
    <row r="239" spans="1:38" ht="15">
      <c r="A239" s="1"/>
      <c r="B239" s="36" t="s">
        <v>8</v>
      </c>
      <c r="C239" s="42">
        <v>3991</v>
      </c>
      <c r="D239" s="38">
        <v>6.5326</v>
      </c>
      <c r="E239" s="39"/>
      <c r="F239" s="9"/>
      <c r="G239" s="35"/>
      <c r="H239" s="9"/>
      <c r="I239" s="4"/>
      <c r="J239" s="9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</row>
    <row r="240" spans="1:38" ht="15">
      <c r="A240" s="1"/>
      <c r="B240" s="36" t="s">
        <v>9</v>
      </c>
      <c r="C240" s="41">
        <v>2935</v>
      </c>
      <c r="D240" s="38">
        <v>6.611308006814309</v>
      </c>
      <c r="E240" s="39"/>
      <c r="F240" s="9"/>
      <c r="G240" s="35"/>
      <c r="H240" s="9"/>
      <c r="I240" s="4"/>
      <c r="J240" s="9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</row>
    <row r="241" spans="1:38" ht="15">
      <c r="A241" s="1"/>
      <c r="B241" s="36" t="s">
        <v>10</v>
      </c>
      <c r="C241" s="42">
        <v>1857</v>
      </c>
      <c r="D241" s="38">
        <v>6.491093161012385</v>
      </c>
      <c r="E241" s="39"/>
      <c r="F241" s="9"/>
      <c r="G241" s="35"/>
      <c r="H241" s="9"/>
      <c r="I241" s="4"/>
      <c r="J241" s="9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</row>
    <row r="242" spans="1:38" ht="15">
      <c r="A242" s="1"/>
      <c r="B242" s="36"/>
      <c r="C242" s="24"/>
      <c r="D242" s="38"/>
      <c r="E242" s="39"/>
      <c r="F242" s="9"/>
      <c r="G242" s="35"/>
      <c r="H242" s="9"/>
      <c r="I242" s="4"/>
      <c r="J242" s="9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</row>
    <row r="243" spans="1:38" ht="15">
      <c r="A243" s="1"/>
      <c r="B243" s="6" t="s">
        <v>37</v>
      </c>
      <c r="C243" s="24"/>
      <c r="D243" s="38"/>
      <c r="E243" s="39"/>
      <c r="F243" s="9"/>
      <c r="G243" s="35"/>
      <c r="H243" s="9"/>
      <c r="I243" s="4"/>
      <c r="J243" s="9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</row>
    <row r="244" spans="1:38" ht="15">
      <c r="A244" s="1"/>
      <c r="B244" s="36" t="s">
        <v>18</v>
      </c>
      <c r="C244" s="37">
        <v>2030</v>
      </c>
      <c r="D244" s="38">
        <v>6.31032118226601</v>
      </c>
      <c r="E244" s="39"/>
      <c r="F244" s="9"/>
      <c r="G244" s="35"/>
      <c r="H244" s="9"/>
      <c r="I244" s="4"/>
      <c r="J244" s="9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</row>
    <row r="245" spans="1:38" ht="18.75" customHeight="1">
      <c r="A245" s="1"/>
      <c r="B245" s="36" t="s">
        <v>0</v>
      </c>
      <c r="C245" s="37">
        <v>3690</v>
      </c>
      <c r="D245" s="38">
        <v>6.550139430894308</v>
      </c>
      <c r="E245" s="39"/>
      <c r="F245" s="9"/>
      <c r="G245" s="35"/>
      <c r="H245" s="9"/>
      <c r="I245" s="4"/>
      <c r="J245" s="9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</row>
    <row r="246" spans="1:38" ht="18.75" customHeight="1">
      <c r="A246" s="1"/>
      <c r="B246" s="36" t="s">
        <v>1</v>
      </c>
      <c r="C246" s="37">
        <v>3270</v>
      </c>
      <c r="D246" s="38">
        <v>6.495116207951071</v>
      </c>
      <c r="E246" s="39"/>
      <c r="F246" s="9"/>
      <c r="G246" s="35"/>
      <c r="H246" s="9"/>
      <c r="I246" s="4"/>
      <c r="J246" s="9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</row>
    <row r="247" spans="1:38" ht="18.75" customHeight="1">
      <c r="A247" s="1"/>
      <c r="B247" s="36" t="s">
        <v>2</v>
      </c>
      <c r="C247" s="37">
        <v>1320</v>
      </c>
      <c r="D247" s="38">
        <v>6.2462</v>
      </c>
      <c r="E247" s="39"/>
      <c r="F247" s="9"/>
      <c r="G247" s="35"/>
      <c r="H247" s="9"/>
      <c r="I247" s="4"/>
      <c r="J247" s="9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</row>
    <row r="248" spans="1:38" ht="18.75" customHeight="1">
      <c r="A248" s="1"/>
      <c r="B248" s="36" t="s">
        <v>3</v>
      </c>
      <c r="C248" s="37">
        <v>4650</v>
      </c>
      <c r="D248" s="38">
        <v>5.657548709677418</v>
      </c>
      <c r="E248" s="39"/>
      <c r="F248" s="9"/>
      <c r="G248" s="35"/>
      <c r="H248" s="9"/>
      <c r="I248" s="4"/>
      <c r="J248" s="9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</row>
    <row r="249" spans="1:38" ht="18.75" customHeight="1">
      <c r="A249" s="1"/>
      <c r="B249" s="36" t="s">
        <v>4</v>
      </c>
      <c r="C249" s="43">
        <v>5580</v>
      </c>
      <c r="D249" s="25">
        <v>5.417916756272401</v>
      </c>
      <c r="E249" s="39"/>
      <c r="F249" s="9"/>
      <c r="G249" s="35"/>
      <c r="H249" s="9"/>
      <c r="I249" s="4"/>
      <c r="J249" s="9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</row>
    <row r="250" spans="1:38" ht="18.75" customHeight="1">
      <c r="A250" s="1"/>
      <c r="B250" s="36" t="s">
        <v>5</v>
      </c>
      <c r="C250" s="43">
        <v>2265</v>
      </c>
      <c r="D250" s="25">
        <v>5.21522825607064</v>
      </c>
      <c r="E250" s="39"/>
      <c r="F250" s="9"/>
      <c r="G250" s="35"/>
      <c r="H250" s="9"/>
      <c r="I250" s="4"/>
      <c r="J250" s="9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</row>
    <row r="251" spans="1:38" ht="18.75" customHeight="1">
      <c r="A251" s="1"/>
      <c r="B251" s="36" t="s">
        <v>6</v>
      </c>
      <c r="C251" s="43">
        <v>2212</v>
      </c>
      <c r="D251" s="25">
        <v>5.7977</v>
      </c>
      <c r="E251" s="39"/>
      <c r="F251" s="9"/>
      <c r="G251" s="35"/>
      <c r="H251" s="9"/>
      <c r="I251" s="4"/>
      <c r="J251" s="9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</row>
    <row r="252" spans="1:38" ht="24" customHeight="1">
      <c r="A252" s="1"/>
      <c r="B252" s="36" t="s">
        <v>7</v>
      </c>
      <c r="C252" s="43">
        <v>2497</v>
      </c>
      <c r="D252" s="25">
        <v>5.705325630756908</v>
      </c>
      <c r="E252" s="39"/>
      <c r="F252" s="9"/>
      <c r="G252" s="35"/>
      <c r="H252" s="9"/>
      <c r="I252" s="4"/>
      <c r="J252" s="9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</row>
    <row r="253" spans="1:38" ht="24" customHeight="1">
      <c r="A253" s="1"/>
      <c r="B253" s="36" t="s">
        <v>8</v>
      </c>
      <c r="C253" s="43">
        <v>4655</v>
      </c>
      <c r="D253" s="25">
        <v>5.581617722878626</v>
      </c>
      <c r="E253" s="39"/>
      <c r="F253" s="9"/>
      <c r="G253" s="35"/>
      <c r="H253" s="9"/>
      <c r="I253" s="4"/>
      <c r="J253" s="9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</row>
    <row r="254" spans="1:38" ht="18" customHeight="1">
      <c r="A254" s="1"/>
      <c r="B254" s="36" t="s">
        <v>9</v>
      </c>
      <c r="C254" s="43">
        <v>3804</v>
      </c>
      <c r="D254" s="25">
        <v>5.801115720294426</v>
      </c>
      <c r="E254" s="39"/>
      <c r="F254" s="9"/>
      <c r="G254" s="35"/>
      <c r="H254" s="9"/>
      <c r="I254" s="4"/>
      <c r="J254" s="9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</row>
    <row r="255" spans="1:38" ht="18" customHeight="1">
      <c r="A255" s="1"/>
      <c r="B255" s="36" t="s">
        <v>38</v>
      </c>
      <c r="C255" s="43">
        <v>4010</v>
      </c>
      <c r="D255" s="25">
        <v>5.992518578553616</v>
      </c>
      <c r="E255" s="39"/>
      <c r="F255" s="9"/>
      <c r="G255" s="35"/>
      <c r="H255" s="9"/>
      <c r="I255" s="4"/>
      <c r="J255" s="9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</row>
    <row r="256" spans="1:38" ht="18" customHeight="1">
      <c r="A256" s="1"/>
      <c r="B256" s="36"/>
      <c r="C256" s="43"/>
      <c r="D256" s="25"/>
      <c r="E256" s="39"/>
      <c r="F256" s="9"/>
      <c r="G256" s="35"/>
      <c r="H256" s="9"/>
      <c r="I256" s="4"/>
      <c r="J256" s="9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</row>
    <row r="257" spans="1:38" ht="15">
      <c r="A257" s="1"/>
      <c r="B257" s="6" t="s">
        <v>39</v>
      </c>
      <c r="C257" s="43"/>
      <c r="D257" s="25"/>
      <c r="E257" s="39"/>
      <c r="F257" s="9"/>
      <c r="G257" s="35"/>
      <c r="H257" s="9"/>
      <c r="I257" s="4"/>
      <c r="J257" s="9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</row>
    <row r="258" spans="1:38" ht="19.5" customHeight="1">
      <c r="A258" s="1"/>
      <c r="B258" s="36" t="s">
        <v>18</v>
      </c>
      <c r="C258" s="43">
        <v>1015</v>
      </c>
      <c r="D258" s="25">
        <v>6.6</v>
      </c>
      <c r="E258" s="39"/>
      <c r="F258" s="9"/>
      <c r="G258" s="35"/>
      <c r="H258" s="9"/>
      <c r="I258" s="4"/>
      <c r="J258" s="9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</row>
    <row r="259" spans="1:38" ht="19.5" customHeight="1">
      <c r="A259" s="1"/>
      <c r="B259" s="36" t="s">
        <v>0</v>
      </c>
      <c r="C259" s="43">
        <v>1775</v>
      </c>
      <c r="D259" s="25">
        <v>5.78</v>
      </c>
      <c r="E259" s="39"/>
      <c r="F259" s="9"/>
      <c r="G259" s="35"/>
      <c r="H259" s="9"/>
      <c r="I259" s="4"/>
      <c r="J259" s="9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</row>
    <row r="260" spans="1:38" ht="19.5" customHeight="1">
      <c r="A260" s="1"/>
      <c r="B260" s="36" t="s">
        <v>1</v>
      </c>
      <c r="C260" s="43">
        <v>2435</v>
      </c>
      <c r="D260" s="25">
        <v>5.79</v>
      </c>
      <c r="E260" s="39"/>
      <c r="F260" s="9"/>
      <c r="G260" s="35"/>
      <c r="H260" s="9"/>
      <c r="I260" s="4"/>
      <c r="J260" s="9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</row>
    <row r="261" spans="1:38" ht="19.5" customHeight="1">
      <c r="A261" s="1"/>
      <c r="B261" s="36" t="s">
        <v>2</v>
      </c>
      <c r="C261" s="43">
        <v>700</v>
      </c>
      <c r="D261" s="25">
        <v>6.65</v>
      </c>
      <c r="E261" s="39"/>
      <c r="F261" s="9"/>
      <c r="G261" s="35"/>
      <c r="H261" s="9"/>
      <c r="I261" s="4"/>
      <c r="J261" s="9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</row>
    <row r="262" spans="1:38" ht="19.5" customHeight="1">
      <c r="A262" s="1"/>
      <c r="B262" s="36" t="s">
        <v>3</v>
      </c>
      <c r="C262" s="43">
        <v>7570</v>
      </c>
      <c r="D262" s="25">
        <v>5.7137</v>
      </c>
      <c r="E262" s="39"/>
      <c r="F262" s="9"/>
      <c r="G262" s="35"/>
      <c r="H262" s="9"/>
      <c r="I262" s="4"/>
      <c r="J262" s="9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</row>
    <row r="263" spans="1:38" ht="19.5" customHeight="1">
      <c r="A263" s="1"/>
      <c r="B263" s="36" t="s">
        <v>4</v>
      </c>
      <c r="C263" s="43">
        <v>2235</v>
      </c>
      <c r="D263" s="25">
        <v>5.52</v>
      </c>
      <c r="E263" s="39"/>
      <c r="F263" s="9"/>
      <c r="G263" s="35"/>
      <c r="H263" s="9"/>
      <c r="I263" s="4"/>
      <c r="J263" s="9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</row>
    <row r="264" spans="1:38" ht="19.5" customHeight="1">
      <c r="A264" s="1"/>
      <c r="B264" s="36" t="s">
        <v>5</v>
      </c>
      <c r="C264" s="43">
        <v>4305</v>
      </c>
      <c r="D264" s="25">
        <v>5.3</v>
      </c>
      <c r="E264" s="39"/>
      <c r="F264" s="9"/>
      <c r="G264" s="35"/>
      <c r="H264" s="9"/>
      <c r="I264" s="4"/>
      <c r="J264" s="9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</row>
    <row r="265" spans="1:38" ht="19.5" customHeight="1">
      <c r="A265" s="1"/>
      <c r="B265" s="36" t="s">
        <v>6</v>
      </c>
      <c r="C265" s="43">
        <v>4365</v>
      </c>
      <c r="D265" s="25">
        <v>5.4644</v>
      </c>
      <c r="E265" s="39"/>
      <c r="F265" s="9"/>
      <c r="G265" s="35"/>
      <c r="H265" s="9"/>
      <c r="I265" s="4"/>
      <c r="J265" s="9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</row>
    <row r="266" spans="1:38" ht="15">
      <c r="A266" s="1"/>
      <c r="B266" s="36" t="s">
        <v>7</v>
      </c>
      <c r="C266" s="43">
        <v>9595</v>
      </c>
      <c r="D266" s="25">
        <v>5.54</v>
      </c>
      <c r="E266" s="44"/>
      <c r="F266" s="9"/>
      <c r="G266" s="35"/>
      <c r="H266" s="9"/>
      <c r="I266" s="4"/>
      <c r="J266" s="9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</row>
    <row r="267" spans="1:38" ht="15">
      <c r="A267" s="1"/>
      <c r="B267" s="36" t="s">
        <v>8</v>
      </c>
      <c r="C267" s="43">
        <v>4281</v>
      </c>
      <c r="D267" s="25">
        <v>6.97</v>
      </c>
      <c r="E267" s="44"/>
      <c r="F267" s="9"/>
      <c r="G267" s="35"/>
      <c r="H267" s="9"/>
      <c r="I267" s="4"/>
      <c r="J267" s="9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</row>
    <row r="268" spans="1:38" ht="15">
      <c r="A268" s="1"/>
      <c r="B268" s="36" t="s">
        <v>9</v>
      </c>
      <c r="C268" s="43">
        <v>2110</v>
      </c>
      <c r="D268" s="25">
        <v>6.53</v>
      </c>
      <c r="E268" s="44"/>
      <c r="F268" s="9"/>
      <c r="G268" s="35"/>
      <c r="H268" s="9"/>
      <c r="I268" s="4"/>
      <c r="J268" s="9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</row>
    <row r="269" spans="1:38" ht="15">
      <c r="A269" s="1"/>
      <c r="B269" s="36" t="s">
        <v>10</v>
      </c>
      <c r="C269" s="43">
        <v>2425</v>
      </c>
      <c r="D269" s="25">
        <v>6.7694</v>
      </c>
      <c r="E269" s="44"/>
      <c r="F269" s="9"/>
      <c r="G269" s="35"/>
      <c r="H269" s="9"/>
      <c r="I269" s="4"/>
      <c r="J269" s="9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</row>
    <row r="270" spans="1:38" ht="15">
      <c r="A270" s="1"/>
      <c r="B270" s="45"/>
      <c r="C270" s="43"/>
      <c r="D270" s="25"/>
      <c r="E270" s="44"/>
      <c r="F270" s="9"/>
      <c r="G270" s="35"/>
      <c r="H270" s="9"/>
      <c r="I270" s="4"/>
      <c r="J270" s="9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</row>
    <row r="271" spans="1:38" ht="15">
      <c r="A271" s="1"/>
      <c r="B271" s="6" t="s">
        <v>40</v>
      </c>
      <c r="C271" s="43"/>
      <c r="D271" s="25"/>
      <c r="E271" s="44"/>
      <c r="F271" s="9"/>
      <c r="G271" s="35"/>
      <c r="H271" s="9"/>
      <c r="I271" s="4"/>
      <c r="J271" s="9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</row>
    <row r="272" spans="1:38" ht="15">
      <c r="A272" s="1"/>
      <c r="B272" s="36" t="s">
        <v>18</v>
      </c>
      <c r="C272" s="43">
        <v>3920</v>
      </c>
      <c r="D272" s="25">
        <v>6.24</v>
      </c>
      <c r="E272" s="44"/>
      <c r="F272" s="9"/>
      <c r="G272" s="35"/>
      <c r="H272" s="9"/>
      <c r="I272" s="4"/>
      <c r="J272" s="9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</row>
    <row r="273" spans="1:38" ht="15">
      <c r="A273" s="1"/>
      <c r="B273" s="36" t="s">
        <v>0</v>
      </c>
      <c r="C273" s="43">
        <v>1475</v>
      </c>
      <c r="D273" s="25">
        <v>6.621877966101695</v>
      </c>
      <c r="E273" s="44"/>
      <c r="F273" s="9"/>
      <c r="G273" s="35"/>
      <c r="H273" s="9"/>
      <c r="I273" s="4"/>
      <c r="J273" s="9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</row>
    <row r="274" spans="1:38" ht="15">
      <c r="A274" s="1"/>
      <c r="B274" s="36" t="s">
        <v>1</v>
      </c>
      <c r="C274" s="43">
        <v>2465</v>
      </c>
      <c r="D274" s="25">
        <v>6.8</v>
      </c>
      <c r="E274" s="44"/>
      <c r="F274" s="9"/>
      <c r="G274" s="35"/>
      <c r="H274" s="9"/>
      <c r="I274" s="4"/>
      <c r="J274" s="9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</row>
    <row r="275" spans="1:38" ht="15">
      <c r="A275" s="1"/>
      <c r="B275" s="36" t="s">
        <v>2</v>
      </c>
      <c r="C275" s="43">
        <v>1225</v>
      </c>
      <c r="D275" s="25">
        <v>6.89</v>
      </c>
      <c r="E275" s="44"/>
      <c r="F275" s="9"/>
      <c r="G275" s="35"/>
      <c r="H275" s="9"/>
      <c r="I275" s="4"/>
      <c r="J275" s="9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</row>
    <row r="276" spans="1:38" ht="15">
      <c r="A276" s="1"/>
      <c r="B276" s="36" t="s">
        <v>3</v>
      </c>
      <c r="C276" s="43">
        <v>4469</v>
      </c>
      <c r="D276" s="25">
        <v>6.01</v>
      </c>
      <c r="E276" s="44"/>
      <c r="F276" s="9"/>
      <c r="G276" s="35"/>
      <c r="H276" s="9"/>
      <c r="I276" s="4"/>
      <c r="J276" s="9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</row>
    <row r="277" spans="1:38" ht="15">
      <c r="A277" s="1"/>
      <c r="B277" s="36" t="s">
        <v>4</v>
      </c>
      <c r="C277" s="43">
        <v>4885</v>
      </c>
      <c r="D277" s="25">
        <v>6.16</v>
      </c>
      <c r="E277" s="44"/>
      <c r="F277" s="9"/>
      <c r="G277" s="35"/>
      <c r="H277" s="9"/>
      <c r="I277" s="4"/>
      <c r="J277" s="9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</row>
    <row r="278" spans="1:38" ht="15">
      <c r="A278" s="1"/>
      <c r="B278" s="36" t="s">
        <v>5</v>
      </c>
      <c r="C278" s="43">
        <v>1280</v>
      </c>
      <c r="D278" s="25">
        <v>6.3</v>
      </c>
      <c r="E278" s="44"/>
      <c r="F278" s="9"/>
      <c r="G278" s="35"/>
      <c r="H278" s="9"/>
      <c r="I278" s="4"/>
      <c r="J278" s="9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</row>
    <row r="279" spans="1:38" ht="15">
      <c r="A279" s="1"/>
      <c r="B279" s="36" t="s">
        <v>6</v>
      </c>
      <c r="C279" s="43">
        <v>1535</v>
      </c>
      <c r="D279" s="25">
        <v>5.84</v>
      </c>
      <c r="E279" s="44"/>
      <c r="F279" s="9"/>
      <c r="G279" s="35"/>
      <c r="H279" s="9"/>
      <c r="I279" s="4"/>
      <c r="J279" s="9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</row>
    <row r="280" spans="1:38" ht="15">
      <c r="A280" s="1"/>
      <c r="B280" s="36" t="s">
        <v>7</v>
      </c>
      <c r="C280" s="43">
        <v>859</v>
      </c>
      <c r="D280" s="25">
        <v>6.57</v>
      </c>
      <c r="E280" s="44"/>
      <c r="F280" s="9"/>
      <c r="G280" s="35"/>
      <c r="H280" s="9"/>
      <c r="I280" s="4"/>
      <c r="J280" s="9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</row>
    <row r="281" spans="1:38" ht="15">
      <c r="A281" s="1"/>
      <c r="B281" s="36" t="s">
        <v>8</v>
      </c>
      <c r="C281" s="43">
        <v>290</v>
      </c>
      <c r="D281" s="25">
        <v>6.4224</v>
      </c>
      <c r="E281" s="44"/>
      <c r="F281" s="9"/>
      <c r="G281" s="35"/>
      <c r="H281" s="9"/>
      <c r="I281" s="4"/>
      <c r="J281" s="9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</row>
    <row r="282" spans="1:38" ht="15">
      <c r="A282" s="1"/>
      <c r="B282" s="36" t="s">
        <v>9</v>
      </c>
      <c r="C282" s="43">
        <v>300</v>
      </c>
      <c r="D282" s="25">
        <v>5.96</v>
      </c>
      <c r="E282" s="44"/>
      <c r="F282" s="9"/>
      <c r="G282" s="35"/>
      <c r="H282" s="9"/>
      <c r="I282" s="4"/>
      <c r="J282" s="9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</row>
    <row r="283" spans="1:38" ht="15">
      <c r="A283" s="1"/>
      <c r="B283" s="36" t="s">
        <v>10</v>
      </c>
      <c r="C283" s="43">
        <v>1415</v>
      </c>
      <c r="D283" s="25">
        <v>5.786</v>
      </c>
      <c r="E283" s="44"/>
      <c r="F283" s="9"/>
      <c r="G283" s="35"/>
      <c r="H283" s="9"/>
      <c r="I283" s="4"/>
      <c r="J283" s="9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</row>
    <row r="284" spans="1:38" ht="15">
      <c r="A284" s="1"/>
      <c r="B284" s="45"/>
      <c r="C284" s="43"/>
      <c r="D284" s="25"/>
      <c r="E284" s="44"/>
      <c r="F284" s="9"/>
      <c r="G284" s="35"/>
      <c r="H284" s="9"/>
      <c r="I284" s="4"/>
      <c r="J284" s="9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</row>
    <row r="285" spans="1:38" ht="15">
      <c r="A285" s="1"/>
      <c r="B285" s="6" t="s">
        <v>41</v>
      </c>
      <c r="C285" s="43"/>
      <c r="D285" s="25"/>
      <c r="E285" s="44"/>
      <c r="F285" s="9"/>
      <c r="G285" s="35"/>
      <c r="H285" s="9"/>
      <c r="I285" s="4"/>
      <c r="J285" s="9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</row>
    <row r="286" spans="1:38" ht="15">
      <c r="A286" s="1"/>
      <c r="B286" s="36" t="s">
        <v>18</v>
      </c>
      <c r="C286" s="43">
        <v>535</v>
      </c>
      <c r="D286" s="25">
        <v>6.35</v>
      </c>
      <c r="E286" s="44"/>
      <c r="F286" s="9"/>
      <c r="G286" s="35"/>
      <c r="H286" s="9"/>
      <c r="I286" s="4"/>
      <c r="J286" s="9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</row>
    <row r="287" spans="1:38" ht="15">
      <c r="A287" s="1"/>
      <c r="B287" s="36" t="s">
        <v>0</v>
      </c>
      <c r="C287" s="43">
        <v>1200</v>
      </c>
      <c r="D287" s="25">
        <v>5.25</v>
      </c>
      <c r="E287" s="44"/>
      <c r="F287" s="9"/>
      <c r="G287" s="35"/>
      <c r="H287" s="9"/>
      <c r="I287" s="4"/>
      <c r="J287" s="9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</row>
    <row r="288" spans="1:38" ht="15">
      <c r="A288" s="1"/>
      <c r="B288" s="36" t="s">
        <v>1</v>
      </c>
      <c r="C288" s="43">
        <v>20228.991751500005</v>
      </c>
      <c r="D288" s="25">
        <v>5.57</v>
      </c>
      <c r="E288" s="44"/>
      <c r="F288" s="9"/>
      <c r="G288" s="35"/>
      <c r="H288" s="9"/>
      <c r="I288" s="4"/>
      <c r="J288" s="9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</row>
    <row r="289" spans="1:38" ht="15">
      <c r="A289" s="1"/>
      <c r="B289" s="36" t="s">
        <v>2</v>
      </c>
      <c r="C289" s="43">
        <v>14135.500000000002</v>
      </c>
      <c r="D289" s="25">
        <v>5.37</v>
      </c>
      <c r="E289" s="44"/>
      <c r="F289" s="9"/>
      <c r="G289" s="35"/>
      <c r="H289" s="9"/>
      <c r="I289" s="4"/>
      <c r="J289" s="9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</row>
    <row r="290" spans="1:38" ht="15">
      <c r="A290" s="1"/>
      <c r="B290" s="36" t="s">
        <v>3</v>
      </c>
      <c r="C290" s="43">
        <v>20524.99180367</v>
      </c>
      <c r="D290" s="25">
        <v>5.3828</v>
      </c>
      <c r="E290" s="44"/>
      <c r="F290" s="9"/>
      <c r="G290" s="35"/>
      <c r="H290" s="9"/>
      <c r="I290" s="4"/>
      <c r="J290" s="9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</row>
    <row r="291" spans="1:38" ht="16.5" customHeight="1">
      <c r="A291" s="1"/>
      <c r="B291" s="36" t="s">
        <v>4</v>
      </c>
      <c r="C291" s="43">
        <v>22976.102207000004</v>
      </c>
      <c r="D291" s="25">
        <v>5.3846</v>
      </c>
      <c r="E291" s="44"/>
      <c r="F291" s="9"/>
      <c r="G291" s="35"/>
      <c r="H291" s="9"/>
      <c r="I291" s="4"/>
      <c r="J291" s="9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</row>
    <row r="292" spans="1:38" ht="16.5" customHeight="1">
      <c r="A292" s="1"/>
      <c r="B292" s="36" t="s">
        <v>5</v>
      </c>
      <c r="C292" s="43">
        <v>27328.1</v>
      </c>
      <c r="D292" s="25">
        <v>5.4637</v>
      </c>
      <c r="E292" s="44"/>
      <c r="F292" s="9"/>
      <c r="G292" s="35"/>
      <c r="H292" s="9"/>
      <c r="I292" s="4"/>
      <c r="J292" s="9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</row>
    <row r="293" spans="1:38" ht="16.5" customHeight="1">
      <c r="A293" s="1"/>
      <c r="B293" s="36" t="s">
        <v>6</v>
      </c>
      <c r="C293" s="43">
        <v>28126.568003</v>
      </c>
      <c r="D293" s="25">
        <v>5.6549</v>
      </c>
      <c r="E293" s="44"/>
      <c r="F293" s="9"/>
      <c r="G293" s="35"/>
      <c r="H293" s="9"/>
      <c r="I293" s="4"/>
      <c r="J293" s="9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</row>
    <row r="294" spans="1:38" ht="16.5" customHeight="1">
      <c r="A294" s="1"/>
      <c r="B294" s="36" t="s">
        <v>7</v>
      </c>
      <c r="C294" s="43">
        <v>27530.88710115</v>
      </c>
      <c r="D294" s="25">
        <v>5.9842</v>
      </c>
      <c r="E294" s="44"/>
      <c r="F294" s="9"/>
      <c r="G294" s="35"/>
      <c r="H294" s="9"/>
      <c r="I294" s="4"/>
      <c r="J294" s="9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</row>
    <row r="295" spans="1:38" ht="16.5" customHeight="1">
      <c r="A295" s="1"/>
      <c r="B295" s="36" t="s">
        <v>8</v>
      </c>
      <c r="C295" s="43">
        <v>22202.86848406</v>
      </c>
      <c r="D295" s="25">
        <v>6.2731</v>
      </c>
      <c r="E295" s="44"/>
      <c r="F295" s="9"/>
      <c r="G295" s="35"/>
      <c r="H295" s="9"/>
      <c r="I295" s="4"/>
      <c r="J295" s="9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</row>
    <row r="296" spans="1:38" ht="16.5" customHeight="1">
      <c r="A296" s="1"/>
      <c r="B296" s="36" t="s">
        <v>9</v>
      </c>
      <c r="C296" s="43">
        <v>23379.578789000003</v>
      </c>
      <c r="D296" s="25">
        <v>6.2906</v>
      </c>
      <c r="E296" s="44"/>
      <c r="F296" s="9"/>
      <c r="G296" s="35"/>
      <c r="H296" s="9"/>
      <c r="I296" s="4"/>
      <c r="J296" s="9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</row>
    <row r="297" spans="1:38" ht="16.5" customHeight="1">
      <c r="A297" s="1"/>
      <c r="B297" s="36" t="s">
        <v>10</v>
      </c>
      <c r="C297" s="43">
        <v>34370.58163908</v>
      </c>
      <c r="D297" s="25">
        <v>6.0218942009005305</v>
      </c>
      <c r="E297" s="44"/>
      <c r="F297" s="9"/>
      <c r="G297" s="35"/>
      <c r="H297" s="9"/>
      <c r="I297" s="4"/>
      <c r="J297" s="9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</row>
    <row r="298" spans="1:38" ht="15">
      <c r="A298" s="1"/>
      <c r="B298" s="45"/>
      <c r="C298" s="43"/>
      <c r="D298" s="25"/>
      <c r="E298" s="44"/>
      <c r="F298" s="9"/>
      <c r="G298" s="35"/>
      <c r="H298" s="9"/>
      <c r="I298" s="4"/>
      <c r="J298" s="9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</row>
    <row r="299" spans="1:38" ht="15">
      <c r="A299" s="1"/>
      <c r="B299" s="6" t="s">
        <v>42</v>
      </c>
      <c r="C299" s="43"/>
      <c r="D299" s="25"/>
      <c r="E299" s="44"/>
      <c r="F299" s="9"/>
      <c r="G299" s="35"/>
      <c r="H299" s="9"/>
      <c r="I299" s="4"/>
      <c r="J299" s="9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</row>
    <row r="300" spans="1:38" ht="16.5" customHeight="1">
      <c r="A300" s="1"/>
      <c r="B300" s="36" t="s">
        <v>18</v>
      </c>
      <c r="C300" s="43">
        <v>28005.02660741</v>
      </c>
      <c r="D300" s="25">
        <v>6.335495654643186</v>
      </c>
      <c r="E300" s="44"/>
      <c r="F300" s="9"/>
      <c r="G300" s="35"/>
      <c r="H300" s="9"/>
      <c r="I300" s="4"/>
      <c r="J300" s="9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</row>
    <row r="301" spans="1:38" ht="16.5" customHeight="1">
      <c r="A301" s="1"/>
      <c r="B301" s="36" t="s">
        <v>0</v>
      </c>
      <c r="C301" s="43">
        <v>18744.13425195</v>
      </c>
      <c r="D301" s="25">
        <v>6.44400680456493</v>
      </c>
      <c r="E301" s="44"/>
      <c r="F301" s="9"/>
      <c r="G301" s="35"/>
      <c r="H301" s="9"/>
      <c r="I301" s="4"/>
      <c r="J301" s="9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</row>
    <row r="302" spans="1:38" ht="16.5" customHeight="1">
      <c r="A302" s="1"/>
      <c r="B302" s="36" t="s">
        <v>1</v>
      </c>
      <c r="C302" s="43">
        <v>14124.923814310003</v>
      </c>
      <c r="D302" s="25">
        <v>6.851969119102498</v>
      </c>
      <c r="E302" s="44"/>
      <c r="F302" s="9"/>
      <c r="G302" s="35"/>
      <c r="H302" s="9"/>
      <c r="I302" s="4"/>
      <c r="J302" s="9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</row>
    <row r="303" spans="1:38" ht="16.5" customHeight="1">
      <c r="A303" s="1"/>
      <c r="B303" s="36" t="s">
        <v>2</v>
      </c>
      <c r="C303" s="43">
        <v>13845.80845139</v>
      </c>
      <c r="D303" s="25">
        <v>6.880483474397792</v>
      </c>
      <c r="E303" s="44"/>
      <c r="F303" s="9"/>
      <c r="G303" s="35"/>
      <c r="H303" s="9"/>
      <c r="I303" s="4"/>
      <c r="J303" s="9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</row>
    <row r="304" spans="1:38" ht="16.5" customHeight="1">
      <c r="A304" s="1"/>
      <c r="B304" s="36" t="s">
        <v>3</v>
      </c>
      <c r="C304" s="43">
        <v>24054.581487579995</v>
      </c>
      <c r="D304" s="25">
        <v>6.313882076889923</v>
      </c>
      <c r="E304" s="44"/>
      <c r="F304" s="9"/>
      <c r="G304" s="35"/>
      <c r="H304" s="9"/>
      <c r="I304" s="4"/>
      <c r="J304" s="9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</row>
    <row r="305" spans="1:38" ht="16.5" customHeight="1">
      <c r="A305" s="1"/>
      <c r="B305" s="36" t="s">
        <v>4</v>
      </c>
      <c r="C305" s="43">
        <v>25088.08985375</v>
      </c>
      <c r="D305" s="25">
        <v>6.238200993864147</v>
      </c>
      <c r="E305" s="44"/>
      <c r="F305" s="9"/>
      <c r="G305" s="35"/>
      <c r="H305" s="9"/>
      <c r="I305" s="4"/>
      <c r="J305" s="9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</row>
    <row r="306" spans="1:38" ht="16.5" customHeight="1">
      <c r="A306" s="1"/>
      <c r="B306" s="36" t="s">
        <v>5</v>
      </c>
      <c r="C306" s="43">
        <v>22914.946672</v>
      </c>
      <c r="D306" s="25">
        <v>6.251264734689415</v>
      </c>
      <c r="E306" s="44"/>
      <c r="F306" s="9"/>
      <c r="G306" s="35"/>
      <c r="H306" s="9"/>
      <c r="I306" s="4"/>
      <c r="J306" s="9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</row>
    <row r="307" spans="1:38" ht="16.5" customHeight="1">
      <c r="A307" s="1"/>
      <c r="B307" s="36" t="s">
        <v>6</v>
      </c>
      <c r="C307" s="43">
        <v>13110.823402549999</v>
      </c>
      <c r="D307" s="25">
        <v>6.386972909049311</v>
      </c>
      <c r="E307" s="44"/>
      <c r="F307" s="9"/>
      <c r="G307" s="35"/>
      <c r="H307" s="9"/>
      <c r="I307" s="4"/>
      <c r="J307" s="9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</row>
    <row r="308" spans="1:38" ht="16.5" customHeight="1">
      <c r="A308" s="1"/>
      <c r="B308" s="36" t="s">
        <v>7</v>
      </c>
      <c r="C308" s="43">
        <v>25842.709378540003</v>
      </c>
      <c r="D308" s="25">
        <v>5.605155119608883</v>
      </c>
      <c r="E308" s="44"/>
      <c r="F308" s="9"/>
      <c r="G308" s="35"/>
      <c r="H308" s="9"/>
      <c r="I308" s="4"/>
      <c r="J308" s="9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</row>
    <row r="309" spans="1:38" ht="16.5" customHeight="1">
      <c r="A309" s="1"/>
      <c r="B309" s="36" t="s">
        <v>8</v>
      </c>
      <c r="C309" s="43">
        <v>40744.33681646</v>
      </c>
      <c r="D309" s="25">
        <v>5.610116466351143</v>
      </c>
      <c r="E309" s="44"/>
      <c r="F309" s="9"/>
      <c r="G309" s="35"/>
      <c r="H309" s="9"/>
      <c r="I309" s="4"/>
      <c r="J309" s="9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</row>
    <row r="310" spans="1:38" ht="16.5" customHeight="1">
      <c r="A310" s="1"/>
      <c r="B310" s="36" t="s">
        <v>9</v>
      </c>
      <c r="C310" s="43">
        <v>26915.142493260006</v>
      </c>
      <c r="D310" s="25">
        <v>5.6011111765603045</v>
      </c>
      <c r="E310" s="44"/>
      <c r="F310" s="9"/>
      <c r="G310" s="35"/>
      <c r="H310" s="9"/>
      <c r="I310" s="4"/>
      <c r="J310" s="9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</row>
    <row r="311" spans="1:38" ht="16.5" customHeight="1">
      <c r="A311" s="1"/>
      <c r="B311" s="36" t="s">
        <v>10</v>
      </c>
      <c r="C311" s="43">
        <v>29960.561532169995</v>
      </c>
      <c r="D311" s="25">
        <v>5.666497095393103</v>
      </c>
      <c r="E311" s="44"/>
      <c r="F311" s="9"/>
      <c r="G311" s="35"/>
      <c r="H311" s="9"/>
      <c r="I311" s="4"/>
      <c r="J311" s="9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</row>
    <row r="312" spans="1:38" ht="15">
      <c r="A312" s="1"/>
      <c r="B312" s="45"/>
      <c r="C312" s="46"/>
      <c r="D312" s="47"/>
      <c r="E312" s="44"/>
      <c r="F312" s="9"/>
      <c r="G312" s="35"/>
      <c r="H312" s="9"/>
      <c r="I312" s="4"/>
      <c r="J312" s="9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</row>
    <row r="313" spans="1:38" ht="15">
      <c r="A313" s="1"/>
      <c r="B313" s="6" t="s">
        <v>43</v>
      </c>
      <c r="C313" s="43"/>
      <c r="D313" s="25"/>
      <c r="E313" s="44"/>
      <c r="F313" s="9"/>
      <c r="G313" s="35"/>
      <c r="H313" s="9"/>
      <c r="I313" s="4"/>
      <c r="J313" s="9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</row>
    <row r="314" spans="1:38" ht="16.5" customHeight="1">
      <c r="A314" s="1"/>
      <c r="B314" s="36" t="s">
        <v>18</v>
      </c>
      <c r="C314" s="43">
        <v>25068.604969000004</v>
      </c>
      <c r="D314" s="25">
        <v>5.838366289469926</v>
      </c>
      <c r="E314" s="44"/>
      <c r="F314" s="9"/>
      <c r="G314" s="35"/>
      <c r="H314" s="9"/>
      <c r="I314" s="4"/>
      <c r="J314" s="9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</row>
    <row r="315" spans="1:38" ht="16.5" customHeight="1">
      <c r="A315" s="1"/>
      <c r="B315" s="36" t="s">
        <v>0</v>
      </c>
      <c r="C315" s="43">
        <v>26109.67101852</v>
      </c>
      <c r="D315" s="25">
        <v>5.7643133415230094</v>
      </c>
      <c r="E315" s="44"/>
      <c r="F315" s="9"/>
      <c r="G315" s="35"/>
      <c r="H315" s="9"/>
      <c r="I315" s="4"/>
      <c r="J315" s="9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</row>
    <row r="316" spans="1:38" ht="16.5" customHeight="1">
      <c r="A316" s="1"/>
      <c r="B316" s="36" t="s">
        <v>1</v>
      </c>
      <c r="C316" s="43">
        <v>31113.555074170003</v>
      </c>
      <c r="D316" s="25">
        <v>5.730918749543103</v>
      </c>
      <c r="E316" s="44"/>
      <c r="F316" s="9"/>
      <c r="G316" s="35"/>
      <c r="H316" s="9"/>
      <c r="I316" s="4"/>
      <c r="J316" s="9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</row>
    <row r="317" spans="1:38" ht="16.5" customHeight="1">
      <c r="A317" s="1"/>
      <c r="B317" s="36" t="s">
        <v>2</v>
      </c>
      <c r="C317" s="43">
        <v>11852.735553409999</v>
      </c>
      <c r="D317" s="25">
        <v>6.92485123885708</v>
      </c>
      <c r="E317" s="44"/>
      <c r="F317" s="9"/>
      <c r="G317" s="35"/>
      <c r="H317" s="9"/>
      <c r="I317" s="4"/>
      <c r="J317" s="9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</row>
    <row r="318" spans="1:38" ht="16.5" customHeight="1">
      <c r="A318" s="1"/>
      <c r="B318" s="36" t="s">
        <v>3</v>
      </c>
      <c r="C318" s="43">
        <v>17507.76269813</v>
      </c>
      <c r="D318" s="25">
        <v>5.770883163232592</v>
      </c>
      <c r="E318" s="44"/>
      <c r="F318" s="9"/>
      <c r="G318" s="35"/>
      <c r="H318" s="9"/>
      <c r="I318" s="4"/>
      <c r="J318" s="9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</row>
    <row r="319" spans="1:38" ht="16.5" customHeight="1">
      <c r="A319" s="1"/>
      <c r="B319" s="36" t="s">
        <v>4</v>
      </c>
      <c r="C319" s="43">
        <v>19049.75693235</v>
      </c>
      <c r="D319" s="25">
        <v>6.385269095233588</v>
      </c>
      <c r="E319" s="44"/>
      <c r="F319" s="9"/>
      <c r="G319" s="35"/>
      <c r="H319" s="9"/>
      <c r="I319" s="4"/>
      <c r="J319" s="9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</row>
    <row r="320" spans="1:38" ht="16.5" customHeight="1">
      <c r="A320" s="1"/>
      <c r="B320" s="36" t="s">
        <v>5</v>
      </c>
      <c r="C320" s="43">
        <v>19957.875407019998</v>
      </c>
      <c r="D320" s="25">
        <v>6.086803663142174</v>
      </c>
      <c r="E320" s="44"/>
      <c r="F320" s="9"/>
      <c r="G320" s="35"/>
      <c r="H320" s="9"/>
      <c r="I320" s="4"/>
      <c r="J320" s="9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</row>
    <row r="321" spans="1:38" ht="16.5" customHeight="1">
      <c r="A321" s="1"/>
      <c r="B321" s="36" t="s">
        <v>6</v>
      </c>
      <c r="C321" s="43">
        <v>23312.542440179997</v>
      </c>
      <c r="D321" s="25">
        <v>5.27068992328633</v>
      </c>
      <c r="E321" s="44"/>
      <c r="F321" s="9"/>
      <c r="G321" s="35"/>
      <c r="H321" s="9"/>
      <c r="I321" s="4"/>
      <c r="J321" s="9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</row>
    <row r="322" spans="1:38" ht="16.5" customHeight="1">
      <c r="A322" s="1"/>
      <c r="B322" s="36" t="s">
        <v>7</v>
      </c>
      <c r="C322" s="43">
        <v>20969.59275207</v>
      </c>
      <c r="D322" s="25">
        <v>4.573255552168583</v>
      </c>
      <c r="E322" s="44"/>
      <c r="F322" s="9"/>
      <c r="G322" s="35"/>
      <c r="H322" s="9"/>
      <c r="I322" s="4"/>
      <c r="J322" s="9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</row>
    <row r="323" spans="1:38" ht="16.5" customHeight="1">
      <c r="A323" s="1"/>
      <c r="B323" s="36" t="s">
        <v>8</v>
      </c>
      <c r="C323" s="43">
        <v>26375.688343270005</v>
      </c>
      <c r="D323" s="25">
        <v>3.9888863261159875</v>
      </c>
      <c r="E323" s="44"/>
      <c r="F323" s="9"/>
      <c r="G323" s="35"/>
      <c r="H323" s="9"/>
      <c r="I323" s="4"/>
      <c r="J323" s="9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</row>
    <row r="324" spans="1:38" ht="16.5" customHeight="1">
      <c r="A324" s="1"/>
      <c r="B324" s="36" t="s">
        <v>9</v>
      </c>
      <c r="C324" s="43">
        <v>6594.206331279999</v>
      </c>
      <c r="D324" s="25">
        <v>4.4442542714661535</v>
      </c>
      <c r="E324" s="44"/>
      <c r="F324" s="9"/>
      <c r="G324" s="35"/>
      <c r="H324" s="9"/>
      <c r="I324" s="4"/>
      <c r="J324" s="9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</row>
    <row r="325" spans="1:38" ht="16.5" customHeight="1">
      <c r="A325" s="1"/>
      <c r="B325" s="36" t="s">
        <v>10</v>
      </c>
      <c r="C325" s="43">
        <v>5841.099529189999</v>
      </c>
      <c r="D325" s="25">
        <v>4.513266601682577</v>
      </c>
      <c r="E325" s="44"/>
      <c r="F325" s="9"/>
      <c r="G325" s="35"/>
      <c r="H325" s="9"/>
      <c r="I325" s="4"/>
      <c r="J325" s="9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</row>
    <row r="326" spans="2:4" s="4" customFormat="1" ht="15">
      <c r="B326" s="45"/>
      <c r="C326" s="43"/>
      <c r="D326" s="48"/>
    </row>
    <row r="327" spans="2:4" s="4" customFormat="1" ht="15">
      <c r="B327" s="6" t="s">
        <v>44</v>
      </c>
      <c r="C327" s="43"/>
      <c r="D327" s="48"/>
    </row>
    <row r="328" spans="1:38" ht="16.5" customHeight="1">
      <c r="A328" s="1"/>
      <c r="B328" s="36" t="s">
        <v>18</v>
      </c>
      <c r="C328" s="43">
        <v>5170.30638923</v>
      </c>
      <c r="D328" s="25">
        <v>4.433488559607561</v>
      </c>
      <c r="E328" s="44"/>
      <c r="F328" s="9"/>
      <c r="G328" s="35"/>
      <c r="H328" s="9"/>
      <c r="I328" s="4"/>
      <c r="J328" s="9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</row>
    <row r="329" spans="1:38" ht="16.5" customHeight="1">
      <c r="A329" s="1"/>
      <c r="B329" s="36" t="s">
        <v>0</v>
      </c>
      <c r="C329" s="43">
        <v>4698.342154579999</v>
      </c>
      <c r="D329" s="25">
        <v>4.4642780428863835</v>
      </c>
      <c r="E329" s="44"/>
      <c r="F329" s="9"/>
      <c r="G329" s="35"/>
      <c r="H329" s="9"/>
      <c r="I329" s="4"/>
      <c r="J329" s="9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</row>
    <row r="330" spans="1:38" ht="16.5" customHeight="1">
      <c r="A330" s="1"/>
      <c r="B330" s="36" t="s">
        <v>1</v>
      </c>
      <c r="C330" s="43">
        <v>6417.077497889999</v>
      </c>
      <c r="D330" s="25">
        <v>4.221792662612046</v>
      </c>
      <c r="E330" s="44"/>
      <c r="F330" s="9"/>
      <c r="G330" s="35"/>
      <c r="H330" s="9"/>
      <c r="I330" s="4"/>
      <c r="J330" s="9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</row>
    <row r="331" spans="1:38" ht="16.5" customHeight="1">
      <c r="A331" s="1"/>
      <c r="B331" s="36" t="s">
        <v>2</v>
      </c>
      <c r="C331" s="43">
        <v>5007.595025569999</v>
      </c>
      <c r="D331" s="25">
        <v>4.298629829564467</v>
      </c>
      <c r="E331" s="44"/>
      <c r="F331" s="9"/>
      <c r="G331" s="35"/>
      <c r="H331" s="9"/>
      <c r="I331" s="4"/>
      <c r="J331" s="9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</row>
    <row r="332" spans="1:38" ht="16.5" customHeight="1">
      <c r="A332" s="1"/>
      <c r="B332" s="36" t="s">
        <v>3</v>
      </c>
      <c r="C332" s="43">
        <v>5401.60232547</v>
      </c>
      <c r="D332" s="25">
        <v>4.287511801529351</v>
      </c>
      <c r="E332" s="44"/>
      <c r="F332" s="9"/>
      <c r="G332" s="35"/>
      <c r="H332" s="9"/>
      <c r="I332" s="4"/>
      <c r="J332" s="9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</row>
    <row r="333" spans="1:38" ht="16.5" customHeight="1">
      <c r="A333" s="1"/>
      <c r="B333" s="36" t="s">
        <v>4</v>
      </c>
      <c r="C333" s="43">
        <v>7928.987944440002</v>
      </c>
      <c r="D333" s="25">
        <v>4.495359646824638</v>
      </c>
      <c r="E333" s="44"/>
      <c r="F333" s="9"/>
      <c r="G333" s="35"/>
      <c r="H333" s="9"/>
      <c r="I333" s="4"/>
      <c r="J333" s="9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</row>
    <row r="334" spans="1:38" ht="16.5" customHeight="1">
      <c r="A334" s="1"/>
      <c r="B334" s="36" t="s">
        <v>5</v>
      </c>
      <c r="C334" s="43">
        <v>3699.77432077</v>
      </c>
      <c r="D334" s="25">
        <v>4.419116514677922</v>
      </c>
      <c r="E334" s="44"/>
      <c r="F334" s="9"/>
      <c r="G334" s="35"/>
      <c r="H334" s="9"/>
      <c r="I334" s="4"/>
      <c r="J334" s="9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</row>
    <row r="335" spans="1:38" ht="16.5" customHeight="1">
      <c r="A335" s="1"/>
      <c r="B335" s="36" t="s">
        <v>6</v>
      </c>
      <c r="C335" s="43">
        <v>4434.70888665</v>
      </c>
      <c r="D335" s="25">
        <v>4.349515986667814</v>
      </c>
      <c r="E335" s="44"/>
      <c r="F335" s="9"/>
      <c r="G335" s="35"/>
      <c r="H335" s="9"/>
      <c r="I335" s="4"/>
      <c r="J335" s="9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</row>
    <row r="336" spans="1:38" ht="16.5" customHeight="1">
      <c r="A336" s="1"/>
      <c r="B336" s="36" t="s">
        <v>7</v>
      </c>
      <c r="C336" s="43">
        <v>3539.47765346</v>
      </c>
      <c r="D336" s="25">
        <v>4.106923391725979</v>
      </c>
      <c r="E336" s="44"/>
      <c r="F336" s="9"/>
      <c r="G336" s="35"/>
      <c r="H336" s="9"/>
      <c r="I336" s="4"/>
      <c r="J336" s="9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</row>
    <row r="337" spans="2:4" s="4" customFormat="1" ht="15">
      <c r="B337" s="36" t="s">
        <v>8</v>
      </c>
      <c r="C337" s="43">
        <v>2727.86552396</v>
      </c>
      <c r="D337" s="25">
        <v>4.150301073561894</v>
      </c>
    </row>
    <row r="338" spans="2:4" s="4" customFormat="1" ht="15">
      <c r="B338" s="36" t="s">
        <v>9</v>
      </c>
      <c r="C338" s="43">
        <v>6113.47974614</v>
      </c>
      <c r="D338" s="25">
        <v>4.2790430319606605</v>
      </c>
    </row>
    <row r="339" spans="2:4" s="4" customFormat="1" ht="15">
      <c r="B339" s="36" t="s">
        <v>10</v>
      </c>
      <c r="C339" s="43">
        <v>7478.625104090001</v>
      </c>
      <c r="D339" s="25">
        <v>4.019402152476465</v>
      </c>
    </row>
    <row r="340" spans="2:4" s="4" customFormat="1" ht="15">
      <c r="B340" s="50"/>
      <c r="C340" s="43"/>
      <c r="D340" s="38"/>
    </row>
    <row r="341" spans="2:4" s="4" customFormat="1" ht="15">
      <c r="B341" s="6">
        <v>2022</v>
      </c>
      <c r="C341" s="43"/>
      <c r="D341" s="48"/>
    </row>
    <row r="342" spans="1:38" ht="16.5" customHeight="1">
      <c r="A342" s="1"/>
      <c r="B342" s="36" t="s">
        <v>18</v>
      </c>
      <c r="C342" s="43">
        <v>14040.918949540002</v>
      </c>
      <c r="D342" s="25">
        <v>4.961764828230414</v>
      </c>
      <c r="E342" s="44"/>
      <c r="F342" s="9"/>
      <c r="G342" s="35"/>
      <c r="H342" s="9"/>
      <c r="I342" s="4"/>
      <c r="J342" s="9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</row>
    <row r="343" spans="1:38" ht="16.5" customHeight="1">
      <c r="A343" s="1"/>
      <c r="B343" s="36" t="s">
        <v>0</v>
      </c>
      <c r="C343" s="43">
        <v>14911.4421799</v>
      </c>
      <c r="D343" s="25">
        <v>6.056257053651476</v>
      </c>
      <c r="E343" s="44"/>
      <c r="F343" s="9"/>
      <c r="G343" s="35"/>
      <c r="H343" s="9"/>
      <c r="I343" s="4"/>
      <c r="J343" s="9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</row>
    <row r="344" spans="1:38" ht="16.5" customHeight="1">
      <c r="A344" s="1"/>
      <c r="B344" s="36" t="s">
        <v>1</v>
      </c>
      <c r="C344" s="43">
        <v>9298.87852208</v>
      </c>
      <c r="D344" s="25">
        <v>6.901259160384617</v>
      </c>
      <c r="E344" s="44"/>
      <c r="F344" s="9"/>
      <c r="G344" s="35"/>
      <c r="H344" s="9"/>
      <c r="I344" s="4"/>
      <c r="J344" s="9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</row>
    <row r="345" spans="1:38" ht="16.5" customHeight="1">
      <c r="A345" s="1"/>
      <c r="B345" s="36" t="s">
        <v>2</v>
      </c>
      <c r="C345" s="43">
        <v>9832.366996109999</v>
      </c>
      <c r="D345" s="25">
        <v>7.241768046244765</v>
      </c>
      <c r="E345" s="44"/>
      <c r="F345" s="9"/>
      <c r="G345" s="35"/>
      <c r="H345" s="9"/>
      <c r="I345" s="4"/>
      <c r="J345" s="9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</row>
    <row r="346" spans="1:38" ht="16.5" customHeight="1">
      <c r="A346" s="1"/>
      <c r="B346" s="36" t="s">
        <v>3</v>
      </c>
      <c r="C346" s="43">
        <v>21811.7174577</v>
      </c>
      <c r="D346" s="25">
        <v>6.672834049953374</v>
      </c>
      <c r="E346" s="44"/>
      <c r="F346" s="9"/>
      <c r="G346" s="35"/>
      <c r="H346" s="9"/>
      <c r="I346" s="4"/>
      <c r="J346" s="9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</row>
    <row r="347" spans="1:38" ht="16.5" customHeight="1">
      <c r="A347" s="1"/>
      <c r="B347" s="36" t="s">
        <v>4</v>
      </c>
      <c r="C347" s="43">
        <v>14833.267692840001</v>
      </c>
      <c r="D347" s="25">
        <v>7.852553908605143</v>
      </c>
      <c r="E347" s="44"/>
      <c r="F347" s="9"/>
      <c r="G347" s="35"/>
      <c r="H347" s="9"/>
      <c r="I347" s="4"/>
      <c r="J347" s="9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</row>
    <row r="348" spans="1:38" ht="16.5" customHeight="1">
      <c r="A348" s="1"/>
      <c r="B348" s="36" t="s">
        <v>5</v>
      </c>
      <c r="C348" s="43">
        <v>13503.42997583</v>
      </c>
      <c r="D348" s="25">
        <v>8.929953577026321</v>
      </c>
      <c r="E348" s="44"/>
      <c r="F348" s="9"/>
      <c r="G348" s="35"/>
      <c r="H348" s="9"/>
      <c r="I348" s="4"/>
      <c r="J348" s="9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</row>
    <row r="349" spans="1:38" ht="16.5" customHeight="1">
      <c r="A349" s="1"/>
      <c r="B349" s="36" t="s">
        <v>6</v>
      </c>
      <c r="C349" s="43">
        <v>11847.05113057</v>
      </c>
      <c r="D349" s="25">
        <v>8.958942233532886</v>
      </c>
      <c r="E349" s="44"/>
      <c r="F349" s="9"/>
      <c r="G349" s="35"/>
      <c r="H349" s="9"/>
      <c r="I349" s="4"/>
      <c r="J349" s="9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</row>
    <row r="350" spans="1:38" ht="16.5" customHeight="1">
      <c r="A350" s="1"/>
      <c r="B350" s="36" t="s">
        <v>7</v>
      </c>
      <c r="C350" s="43">
        <v>24337.614915549995</v>
      </c>
      <c r="D350" s="25">
        <v>8.725626754586592</v>
      </c>
      <c r="E350" s="44"/>
      <c r="F350" s="9"/>
      <c r="G350" s="35"/>
      <c r="H350" s="9"/>
      <c r="I350" s="4"/>
      <c r="J350" s="9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</row>
    <row r="351" spans="1:38" ht="16.5" customHeight="1">
      <c r="A351" s="1"/>
      <c r="B351" s="36" t="s">
        <v>8</v>
      </c>
      <c r="C351" s="43">
        <v>29660.702499130006</v>
      </c>
      <c r="D351" s="25">
        <v>8.68377572382014</v>
      </c>
      <c r="E351" s="44"/>
      <c r="F351" s="9"/>
      <c r="G351" s="35"/>
      <c r="H351" s="9"/>
      <c r="I351" s="4"/>
      <c r="J351" s="9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</row>
    <row r="352" spans="2:4" s="4" customFormat="1" ht="15" customHeight="1">
      <c r="B352" s="36" t="s">
        <v>9</v>
      </c>
      <c r="C352" s="43">
        <v>21635.44264988</v>
      </c>
      <c r="D352" s="25">
        <v>9.779187365398716</v>
      </c>
    </row>
    <row r="353" spans="2:4" s="4" customFormat="1" ht="15" customHeight="1">
      <c r="B353" s="36" t="s">
        <v>10</v>
      </c>
      <c r="C353" s="43">
        <v>21224.365217689996</v>
      </c>
      <c r="D353" s="25">
        <v>11.039740111985164</v>
      </c>
    </row>
    <row r="354" spans="2:4" s="4" customFormat="1" ht="15">
      <c r="B354" s="50"/>
      <c r="C354" s="43"/>
      <c r="D354" s="38"/>
    </row>
    <row r="355" spans="2:4" s="4" customFormat="1" ht="15">
      <c r="B355" s="6" t="s">
        <v>47</v>
      </c>
      <c r="C355" s="43"/>
      <c r="D355" s="48"/>
    </row>
    <row r="356" spans="2:4" s="4" customFormat="1" ht="15">
      <c r="B356" s="36" t="s">
        <v>18</v>
      </c>
      <c r="C356" s="43">
        <v>14807.599790480002</v>
      </c>
      <c r="D356" s="25">
        <v>11.208262139983491</v>
      </c>
    </row>
    <row r="357" spans="2:4" s="4" customFormat="1" ht="15">
      <c r="B357" s="36" t="s">
        <v>0</v>
      </c>
      <c r="C357" s="43">
        <v>18116.461301119998</v>
      </c>
      <c r="D357" s="25">
        <v>11.624808174286565</v>
      </c>
    </row>
    <row r="358" spans="2:4" s="4" customFormat="1" ht="15">
      <c r="B358" s="36" t="s">
        <v>1</v>
      </c>
      <c r="C358" s="43">
        <v>17904.58928614</v>
      </c>
      <c r="D358" s="25">
        <v>11.524837334215771</v>
      </c>
    </row>
    <row r="359" spans="2:4" s="4" customFormat="1" ht="15">
      <c r="B359" s="36" t="s">
        <v>2</v>
      </c>
      <c r="C359" s="43">
        <v>20748.985332069995</v>
      </c>
      <c r="D359" s="25">
        <v>11.09996829905991</v>
      </c>
    </row>
    <row r="360" spans="2:4" s="4" customFormat="1" ht="15">
      <c r="B360" s="36" t="s">
        <v>49</v>
      </c>
      <c r="C360" s="43">
        <v>22156.44687603</v>
      </c>
      <c r="D360" s="25">
        <v>11.365826222068229</v>
      </c>
    </row>
    <row r="361" spans="2:4" s="4" customFormat="1" ht="15">
      <c r="B361" s="36" t="s">
        <v>50</v>
      </c>
      <c r="C361" s="43">
        <v>27793.51874536</v>
      </c>
      <c r="D361" s="25">
        <v>11.149547310707193</v>
      </c>
    </row>
    <row r="362" spans="2:4" s="4" customFormat="1" ht="15">
      <c r="B362" s="36" t="s">
        <v>51</v>
      </c>
      <c r="C362" s="43">
        <v>29837.18155803</v>
      </c>
      <c r="D362" s="25">
        <v>10.473008355268922</v>
      </c>
    </row>
    <row r="363" spans="2:4" s="4" customFormat="1" ht="15">
      <c r="B363" s="36" t="s">
        <v>6</v>
      </c>
      <c r="C363" s="43">
        <v>37767.3045742399</v>
      </c>
      <c r="D363" s="25">
        <v>9.198402482372245</v>
      </c>
    </row>
    <row r="364" spans="2:4" s="4" customFormat="1" ht="15">
      <c r="B364" s="36" t="s">
        <v>7</v>
      </c>
      <c r="C364" s="43">
        <v>24596.24664657</v>
      </c>
      <c r="D364" s="25">
        <v>9.766497628363599</v>
      </c>
    </row>
    <row r="365" spans="2:4" s="4" customFormat="1" ht="15">
      <c r="B365" s="36" t="s">
        <v>52</v>
      </c>
      <c r="C365" s="43">
        <v>28039.090372650007</v>
      </c>
      <c r="D365" s="25">
        <v>10.16459037205804</v>
      </c>
    </row>
    <row r="366" spans="2:4" s="4" customFormat="1" ht="15">
      <c r="B366" s="36" t="s">
        <v>9</v>
      </c>
      <c r="C366" s="43">
        <v>24544.190344970004</v>
      </c>
      <c r="D366" s="25">
        <v>10.140766286445217</v>
      </c>
    </row>
    <row r="367" spans="2:4" s="4" customFormat="1" ht="15">
      <c r="B367" s="36" t="s">
        <v>10</v>
      </c>
      <c r="C367" s="43">
        <v>21173.11800259</v>
      </c>
      <c r="D367" s="25">
        <v>9.843132212921683</v>
      </c>
    </row>
    <row r="368" spans="2:4" s="4" customFormat="1" ht="15">
      <c r="B368" s="50"/>
      <c r="C368" s="43"/>
      <c r="D368" s="38"/>
    </row>
    <row r="369" spans="2:4" s="4" customFormat="1" ht="15">
      <c r="B369" s="6" t="s">
        <v>54</v>
      </c>
      <c r="C369" s="43"/>
      <c r="D369" s="38"/>
    </row>
    <row r="370" spans="2:4" s="4" customFormat="1" ht="15">
      <c r="B370" s="50"/>
      <c r="C370" s="43"/>
      <c r="D370" s="38"/>
    </row>
    <row r="371" spans="2:4" s="4" customFormat="1" ht="15">
      <c r="B371" s="36" t="s">
        <v>18</v>
      </c>
      <c r="C371" s="43">
        <v>31428.451535019994</v>
      </c>
      <c r="D371" s="25">
        <v>9.813312620826563</v>
      </c>
    </row>
    <row r="372" spans="2:4" s="4" customFormat="1" ht="15">
      <c r="B372" s="36" t="s">
        <v>56</v>
      </c>
      <c r="C372" s="43">
        <v>22419.472848319998</v>
      </c>
      <c r="D372" s="25">
        <v>10.006037346513263</v>
      </c>
    </row>
    <row r="373" spans="2:4" s="4" customFormat="1" ht="15">
      <c r="B373" s="36" t="s">
        <v>1</v>
      </c>
      <c r="C373" s="43">
        <v>24495.752098179997</v>
      </c>
      <c r="D373" s="25">
        <v>10.700183374822336</v>
      </c>
    </row>
    <row r="374" spans="2:4" s="4" customFormat="1" ht="15">
      <c r="B374" s="50"/>
      <c r="C374" s="43"/>
      <c r="D374" s="38"/>
    </row>
    <row r="375" spans="2:4" s="4" customFormat="1" ht="15">
      <c r="B375" s="45" t="s">
        <v>57</v>
      </c>
      <c r="C375" s="49">
        <f>SUM(C376:C475)</f>
        <v>20259.763830239997</v>
      </c>
      <c r="D375" s="28">
        <f>(SUMPRODUCT(C376:C475,D376:D475)/SUM(C376:C475))</f>
        <v>11.39766566724937</v>
      </c>
    </row>
    <row r="376" spans="2:4" s="4" customFormat="1" ht="15">
      <c r="B376" s="50">
        <v>1</v>
      </c>
      <c r="C376" s="43">
        <v>1514.9262906600002</v>
      </c>
      <c r="D376" s="38">
        <v>10.794067588496278</v>
      </c>
    </row>
    <row r="377" spans="2:4" s="4" customFormat="1" ht="15">
      <c r="B377" s="50">
        <v>2</v>
      </c>
      <c r="C377" s="43">
        <v>1815.00097373</v>
      </c>
      <c r="D377" s="38">
        <v>10.319974356672656</v>
      </c>
    </row>
    <row r="378" spans="2:4" s="4" customFormat="1" ht="15">
      <c r="B378" s="50">
        <v>3</v>
      </c>
      <c r="C378" s="43">
        <v>1101.0756</v>
      </c>
      <c r="D378" s="38">
        <v>9.119034932751212</v>
      </c>
    </row>
    <row r="379" spans="2:4" s="4" customFormat="1" ht="15">
      <c r="B379" s="50">
        <v>4</v>
      </c>
      <c r="C379" s="43">
        <v>909.04</v>
      </c>
      <c r="D379" s="38">
        <v>10.548982993047611</v>
      </c>
    </row>
    <row r="380" spans="2:4" s="4" customFormat="1" ht="15">
      <c r="B380" s="50">
        <v>5</v>
      </c>
      <c r="C380" s="43">
        <v>1491.1279541799997</v>
      </c>
      <c r="D380" s="38">
        <v>10.934463960070929</v>
      </c>
    </row>
    <row r="381" spans="2:4" s="4" customFormat="1" ht="15">
      <c r="B381" s="50">
        <v>8</v>
      </c>
      <c r="C381" s="43">
        <v>2067.61721917</v>
      </c>
      <c r="D381" s="38">
        <v>11.773089315741267</v>
      </c>
    </row>
    <row r="382" spans="2:4" s="4" customFormat="1" ht="15">
      <c r="B382" s="50">
        <v>9</v>
      </c>
      <c r="C382" s="43">
        <v>1406.3546668899999</v>
      </c>
      <c r="D382" s="38">
        <v>11.08344321108523</v>
      </c>
    </row>
    <row r="383" spans="2:4" s="4" customFormat="1" ht="15">
      <c r="B383" s="50">
        <v>10</v>
      </c>
      <c r="C383" s="43">
        <v>3385.1565</v>
      </c>
      <c r="D383" s="38">
        <v>12.441916023675715</v>
      </c>
    </row>
    <row r="384" spans="2:4" s="4" customFormat="1" ht="15">
      <c r="B384" s="50">
        <v>11</v>
      </c>
      <c r="C384" s="43">
        <v>1273.605</v>
      </c>
      <c r="D384" s="38">
        <v>12.184826339406644</v>
      </c>
    </row>
    <row r="385" spans="2:4" s="4" customFormat="1" ht="15">
      <c r="B385" s="50">
        <v>12</v>
      </c>
      <c r="C385" s="43">
        <v>1008.495</v>
      </c>
      <c r="D385" s="38">
        <v>10.828488738169252</v>
      </c>
    </row>
    <row r="386" spans="2:4" s="4" customFormat="1" ht="15">
      <c r="B386" s="50">
        <v>15</v>
      </c>
      <c r="C386" s="43">
        <v>972.02962561</v>
      </c>
      <c r="D386" s="38">
        <v>11.498738720315</v>
      </c>
    </row>
    <row r="387" spans="2:4" s="4" customFormat="1" ht="15">
      <c r="B387" s="50">
        <v>16</v>
      </c>
      <c r="C387" s="43">
        <v>1454.31</v>
      </c>
      <c r="D387" s="38">
        <v>11.870081000611973</v>
      </c>
    </row>
    <row r="388" spans="2:4" s="4" customFormat="1" ht="15">
      <c r="B388" s="50">
        <v>17</v>
      </c>
      <c r="C388" s="43">
        <v>1064.62</v>
      </c>
      <c r="D388" s="38">
        <v>12.512302511694314</v>
      </c>
    </row>
    <row r="389" spans="2:4" s="4" customFormat="1" ht="15">
      <c r="B389" s="50">
        <v>18</v>
      </c>
      <c r="C389" s="43">
        <v>796.405</v>
      </c>
      <c r="D389" s="38">
        <v>12.115639341792178</v>
      </c>
    </row>
    <row r="390" spans="2:4" s="4" customFormat="1" ht="15.75" thickBot="1">
      <c r="B390" s="50"/>
      <c r="C390" s="43"/>
      <c r="D390" s="38"/>
    </row>
    <row r="391" spans="1:38" ht="15.75" thickBot="1">
      <c r="A391" s="1"/>
      <c r="B391" s="67"/>
      <c r="C391" s="68"/>
      <c r="D391" s="69"/>
      <c r="E391" s="30"/>
      <c r="F391" s="9"/>
      <c r="G391" s="28"/>
      <c r="H391" s="9"/>
      <c r="I391" s="4"/>
      <c r="J391" s="9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</row>
    <row r="392" spans="1:38" ht="15">
      <c r="A392" s="1"/>
      <c r="B392" s="1" t="s">
        <v>24</v>
      </c>
      <c r="C392" s="17"/>
      <c r="D392" s="51"/>
      <c r="E392" s="30"/>
      <c r="F392" s="9"/>
      <c r="G392" s="35"/>
      <c r="H392" s="9"/>
      <c r="I392" s="9"/>
      <c r="J392" s="9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</row>
    <row r="393" spans="1:40" ht="17.25">
      <c r="A393" s="4"/>
      <c r="B393" s="4" t="s">
        <v>45</v>
      </c>
      <c r="C393" s="52"/>
      <c r="D393" s="9"/>
      <c r="E393" s="4"/>
      <c r="F393" s="9"/>
      <c r="G393" s="35"/>
      <c r="H393" s="9"/>
      <c r="I393" s="9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</row>
    <row r="394" spans="1:40" ht="17.25">
      <c r="A394" s="4"/>
      <c r="B394" s="4" t="s">
        <v>46</v>
      </c>
      <c r="C394" s="52"/>
      <c r="D394" s="4"/>
      <c r="E394" s="4"/>
      <c r="F394" s="53"/>
      <c r="G394" s="35"/>
      <c r="H394" s="9"/>
      <c r="I394" s="9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</row>
    <row r="395" spans="1:40" ht="15">
      <c r="A395" s="4"/>
      <c r="B395" s="4"/>
      <c r="C395" s="52"/>
      <c r="D395" s="4"/>
      <c r="E395" s="4"/>
      <c r="F395" s="29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</row>
    <row r="396" spans="1:40" ht="15">
      <c r="A396" s="4"/>
      <c r="B396" s="4"/>
      <c r="C396" s="52"/>
      <c r="D396" s="4"/>
      <c r="E396" s="4"/>
      <c r="F396" s="29"/>
      <c r="G396" s="9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</row>
    <row r="397" spans="1:40" ht="15">
      <c r="A397" s="4"/>
      <c r="B397" s="4"/>
      <c r="C397" s="52"/>
      <c r="D397" s="4"/>
      <c r="E397" s="4"/>
      <c r="F397" s="29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</row>
    <row r="398" spans="1:40" ht="15">
      <c r="A398" s="4"/>
      <c r="B398" s="4"/>
      <c r="C398" s="52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</row>
    <row r="399" spans="1:40" ht="15">
      <c r="A399" s="4"/>
      <c r="B399" s="4"/>
      <c r="C399" s="52"/>
      <c r="D399" s="4"/>
      <c r="E399" s="4"/>
      <c r="F399" s="29"/>
      <c r="G399" s="9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</row>
    <row r="400" spans="1:40" ht="15">
      <c r="A400" s="4"/>
      <c r="B400" s="4"/>
      <c r="C400" s="52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</row>
    <row r="401" spans="1:40" ht="15">
      <c r="A401" s="4"/>
      <c r="B401" s="4"/>
      <c r="C401" s="52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</row>
    <row r="402" spans="1:40" ht="15">
      <c r="A402" s="4"/>
      <c r="B402" s="4"/>
      <c r="C402" s="5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</row>
    <row r="403" spans="1:40" ht="15">
      <c r="A403" s="4"/>
      <c r="B403" s="4"/>
      <c r="C403" s="52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</row>
    <row r="404" spans="1:40" ht="15">
      <c r="A404" s="4"/>
      <c r="B404" s="4"/>
      <c r="C404" s="52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</row>
    <row r="405" spans="1:40" ht="15">
      <c r="A405" s="4"/>
      <c r="B405" s="4"/>
      <c r="C405" s="52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</row>
    <row r="406" spans="1:40" ht="15">
      <c r="A406" s="4"/>
      <c r="B406" s="4"/>
      <c r="C406" s="52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</row>
    <row r="407" spans="1:40" ht="15">
      <c r="A407" s="4"/>
      <c r="B407" s="4"/>
      <c r="C407" s="52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</row>
    <row r="408" spans="1:40" ht="15">
      <c r="A408" s="4"/>
      <c r="B408" s="4"/>
      <c r="C408" s="52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</row>
    <row r="409" spans="1:40" ht="15">
      <c r="A409" s="4"/>
      <c r="B409" s="4"/>
      <c r="C409" s="52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</row>
    <row r="410" spans="1:40" ht="15">
      <c r="A410" s="4"/>
      <c r="B410" s="4"/>
      <c r="C410" s="52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</row>
    <row r="411" spans="1:40" ht="15">
      <c r="A411" s="4"/>
      <c r="B411" s="4"/>
      <c r="C411" s="52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</row>
    <row r="412" spans="1:40" ht="15">
      <c r="A412" s="4"/>
      <c r="B412" s="4"/>
      <c r="C412" s="52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</row>
    <row r="413" spans="1:40" ht="15">
      <c r="A413" s="4"/>
      <c r="B413" s="4"/>
      <c r="C413" s="52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</row>
    <row r="414" spans="1:40" ht="15">
      <c r="A414" s="4"/>
      <c r="B414" s="4"/>
      <c r="C414" s="52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</row>
    <row r="415" spans="1:40" ht="15">
      <c r="A415" s="4"/>
      <c r="B415" s="4"/>
      <c r="C415" s="52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</row>
    <row r="416" spans="1:40" ht="15">
      <c r="A416" s="4"/>
      <c r="B416" s="4"/>
      <c r="C416" s="52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</row>
    <row r="417" spans="1:40" ht="15">
      <c r="A417" s="4"/>
      <c r="B417" s="4"/>
      <c r="C417" s="52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</row>
    <row r="418" spans="1:40" ht="15">
      <c r="A418" s="4"/>
      <c r="B418" s="4"/>
      <c r="C418" s="52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</row>
    <row r="419" spans="1:40" ht="15">
      <c r="A419" s="4"/>
      <c r="B419" s="4"/>
      <c r="C419" s="52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</row>
    <row r="420" spans="1:40" ht="15">
      <c r="A420" s="4"/>
      <c r="B420" s="4"/>
      <c r="C420" s="52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</row>
    <row r="421" spans="1:40" ht="15">
      <c r="A421" s="4"/>
      <c r="B421" s="4"/>
      <c r="C421" s="52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</row>
    <row r="422" spans="1:40" ht="15">
      <c r="A422" s="4"/>
      <c r="B422" s="4"/>
      <c r="C422" s="5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</row>
    <row r="423" spans="1:40" ht="15">
      <c r="A423" s="4"/>
      <c r="B423" s="4"/>
      <c r="C423" s="52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</row>
    <row r="424" spans="1:40" ht="15">
      <c r="A424" s="4"/>
      <c r="B424" s="4"/>
      <c r="C424" s="52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</row>
    <row r="425" spans="1:40" ht="15">
      <c r="A425" s="4"/>
      <c r="B425" s="4"/>
      <c r="C425" s="52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</row>
    <row r="426" spans="1:40" ht="15">
      <c r="A426" s="4"/>
      <c r="B426" s="4"/>
      <c r="C426" s="52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</row>
    <row r="427" spans="1:40" ht="15">
      <c r="A427" s="4"/>
      <c r="B427" s="4"/>
      <c r="C427" s="52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</row>
    <row r="428" spans="1:40" ht="15">
      <c r="A428" s="4"/>
      <c r="B428" s="4"/>
      <c r="C428" s="52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</row>
    <row r="429" spans="1:40" ht="15">
      <c r="A429" s="4"/>
      <c r="B429" s="4"/>
      <c r="C429" s="52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</row>
    <row r="430" spans="1:40" ht="15">
      <c r="A430" s="4"/>
      <c r="B430" s="4"/>
      <c r="C430" s="52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</row>
    <row r="431" spans="1:40" ht="15">
      <c r="A431" s="4"/>
      <c r="B431" s="4"/>
      <c r="C431" s="52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</row>
    <row r="432" spans="1:40" ht="15">
      <c r="A432" s="4"/>
      <c r="B432" s="4"/>
      <c r="C432" s="52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</row>
    <row r="433" spans="1:40" ht="15">
      <c r="A433" s="4"/>
      <c r="B433" s="4"/>
      <c r="C433" s="52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</row>
    <row r="434" spans="1:40" ht="15">
      <c r="A434" s="4"/>
      <c r="B434" s="4"/>
      <c r="C434" s="52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</row>
    <row r="435" spans="1:40" ht="15">
      <c r="A435" s="4"/>
      <c r="B435" s="4"/>
      <c r="C435" s="52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</row>
    <row r="436" spans="1:40" ht="15">
      <c r="A436" s="4"/>
      <c r="B436" s="4"/>
      <c r="C436" s="52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</row>
    <row r="437" spans="1:40" ht="15">
      <c r="A437" s="4"/>
      <c r="B437" s="4"/>
      <c r="C437" s="52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</row>
    <row r="438" spans="1:40" ht="15">
      <c r="A438" s="4"/>
      <c r="B438" s="4"/>
      <c r="C438" s="52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</row>
    <row r="439" spans="1:40" ht="15">
      <c r="A439" s="4"/>
      <c r="B439" s="4"/>
      <c r="C439" s="52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</row>
    <row r="440" spans="1:40" ht="15">
      <c r="A440" s="4"/>
      <c r="B440" s="4"/>
      <c r="C440" s="52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</row>
    <row r="441" spans="1:40" ht="15">
      <c r="A441" s="4"/>
      <c r="B441" s="4"/>
      <c r="C441" s="52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</row>
    <row r="442" spans="1:40" ht="15">
      <c r="A442" s="4"/>
      <c r="B442" s="4"/>
      <c r="C442" s="52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</row>
    <row r="443" spans="1:40" ht="15">
      <c r="A443" s="4"/>
      <c r="B443" s="4"/>
      <c r="C443" s="52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</row>
    <row r="444" spans="1:40" ht="15">
      <c r="A444" s="4"/>
      <c r="B444" s="4"/>
      <c r="C444" s="52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</row>
    <row r="445" spans="1:40" ht="15">
      <c r="A445" s="4"/>
      <c r="B445" s="4"/>
      <c r="C445" s="52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</row>
    <row r="446" spans="1:40" ht="15">
      <c r="A446" s="4"/>
      <c r="B446" s="4"/>
      <c r="C446" s="52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</row>
    <row r="447" spans="1:40" ht="15">
      <c r="A447" s="4"/>
      <c r="B447" s="4"/>
      <c r="C447" s="52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</row>
    <row r="448" spans="1:40" ht="15">
      <c r="A448" s="4"/>
      <c r="B448" s="4"/>
      <c r="C448" s="52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</row>
    <row r="449" spans="1:40" ht="15">
      <c r="A449" s="4"/>
      <c r="B449" s="4"/>
      <c r="C449" s="52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</row>
    <row r="450" spans="1:40" ht="15">
      <c r="A450" s="4"/>
      <c r="B450" s="4"/>
      <c r="C450" s="52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</row>
    <row r="451" spans="1:40" ht="15">
      <c r="A451" s="4"/>
      <c r="B451" s="4"/>
      <c r="C451" s="52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</row>
    <row r="452" spans="1:40" ht="15">
      <c r="A452" s="4"/>
      <c r="B452" s="4"/>
      <c r="C452" s="52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</row>
    <row r="453" spans="1:40" ht="15">
      <c r="A453" s="4"/>
      <c r="B453" s="4"/>
      <c r="C453" s="52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</row>
    <row r="454" spans="1:40" ht="15">
      <c r="A454" s="4"/>
      <c r="B454" s="4"/>
      <c r="C454" s="52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</row>
    <row r="455" spans="1:40" ht="15">
      <c r="A455" s="4"/>
      <c r="B455" s="4"/>
      <c r="C455" s="52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</row>
    <row r="456" spans="1:40" ht="15">
      <c r="A456" s="4"/>
      <c r="B456" s="4"/>
      <c r="C456" s="52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</row>
    <row r="457" spans="1:40" ht="15">
      <c r="A457" s="4"/>
      <c r="B457" s="4"/>
      <c r="C457" s="52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</row>
    <row r="458" spans="1:40" ht="15">
      <c r="A458" s="4"/>
      <c r="B458" s="4"/>
      <c r="C458" s="52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</row>
    <row r="459" spans="1:40" ht="15">
      <c r="A459" s="4"/>
      <c r="B459" s="4"/>
      <c r="C459" s="52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</row>
    <row r="460" spans="1:40" ht="15">
      <c r="A460" s="4"/>
      <c r="B460" s="4"/>
      <c r="C460" s="52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</row>
    <row r="461" spans="1:40" ht="15">
      <c r="A461" s="4"/>
      <c r="B461" s="4"/>
      <c r="C461" s="52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</row>
    <row r="462" spans="1:40" ht="15">
      <c r="A462" s="4"/>
      <c r="B462" s="4"/>
      <c r="C462" s="52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</row>
    <row r="463" spans="1:40" ht="15">
      <c r="A463" s="4"/>
      <c r="B463" s="4"/>
      <c r="C463" s="52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</row>
    <row r="464" spans="1:40" ht="15">
      <c r="A464" s="4"/>
      <c r="B464" s="4"/>
      <c r="C464" s="52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</row>
    <row r="465" spans="1:40" ht="15">
      <c r="A465" s="4"/>
      <c r="B465" s="4"/>
      <c r="C465" s="52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</row>
    <row r="466" spans="1:40" ht="15">
      <c r="A466" s="4"/>
      <c r="B466" s="4"/>
      <c r="C466" s="52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</row>
    <row r="467" spans="1:40" ht="15">
      <c r="A467" s="4"/>
      <c r="B467" s="4"/>
      <c r="C467" s="52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</row>
    <row r="468" spans="1:40" ht="15">
      <c r="A468" s="4"/>
      <c r="B468" s="4"/>
      <c r="C468" s="52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</row>
    <row r="469" spans="1:40" ht="15">
      <c r="A469" s="4"/>
      <c r="B469" s="4"/>
      <c r="C469" s="52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</row>
    <row r="470" spans="1:40" ht="15">
      <c r="A470" s="4"/>
      <c r="B470" s="4"/>
      <c r="C470" s="52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</row>
    <row r="471" spans="1:40" ht="15">
      <c r="A471" s="4"/>
      <c r="B471" s="4"/>
      <c r="C471" s="52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</row>
    <row r="472" spans="1:40" ht="15">
      <c r="A472" s="4"/>
      <c r="B472" s="4"/>
      <c r="C472" s="52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</row>
    <row r="473" spans="1:40" ht="15">
      <c r="A473" s="4"/>
      <c r="B473" s="4"/>
      <c r="C473" s="52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</row>
    <row r="474" spans="1:40" ht="15">
      <c r="A474" s="4"/>
      <c r="B474" s="4"/>
      <c r="C474" s="52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</row>
    <row r="475" spans="1:40" ht="15">
      <c r="A475" s="4"/>
      <c r="B475" s="4"/>
      <c r="C475" s="52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</row>
    <row r="476" spans="1:40" ht="15">
      <c r="A476" s="4"/>
      <c r="B476" s="4"/>
      <c r="C476" s="52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</row>
    <row r="477" spans="1:40" ht="15">
      <c r="A477" s="4"/>
      <c r="B477" s="4"/>
      <c r="C477" s="52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</row>
    <row r="478" spans="1:40" ht="15">
      <c r="A478" s="4"/>
      <c r="B478" s="4"/>
      <c r="C478" s="52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</row>
    <row r="479" spans="1:40" ht="15">
      <c r="A479" s="4"/>
      <c r="B479" s="4"/>
      <c r="C479" s="52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</row>
    <row r="480" spans="1:40" ht="15">
      <c r="A480" s="4"/>
      <c r="B480" s="4"/>
      <c r="C480" s="52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</row>
    <row r="481" spans="1:40" ht="15">
      <c r="A481" s="4"/>
      <c r="B481" s="4"/>
      <c r="C481" s="52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</row>
    <row r="482" spans="1:40" ht="15">
      <c r="A482" s="4"/>
      <c r="B482" s="4"/>
      <c r="C482" s="52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</row>
    <row r="483" spans="1:40" ht="15">
      <c r="A483" s="4"/>
      <c r="B483" s="4"/>
      <c r="C483" s="52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</row>
    <row r="484" spans="1:40" ht="15">
      <c r="A484" s="4"/>
      <c r="B484" s="4"/>
      <c r="C484" s="52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</row>
    <row r="485" spans="1:40" ht="15">
      <c r="A485" s="4"/>
      <c r="B485" s="4"/>
      <c r="C485" s="52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</row>
    <row r="486" spans="1:40" ht="15">
      <c r="A486" s="4"/>
      <c r="B486" s="4"/>
      <c r="C486" s="52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</row>
    <row r="487" spans="1:40" ht="15">
      <c r="A487" s="4"/>
      <c r="B487" s="4"/>
      <c r="C487" s="52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</row>
    <row r="488" spans="1:40" ht="15">
      <c r="A488" s="4"/>
      <c r="B488" s="4"/>
      <c r="C488" s="52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</row>
    <row r="489" spans="1:40" ht="15">
      <c r="A489" s="4"/>
      <c r="B489" s="4"/>
      <c r="C489" s="52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</row>
    <row r="490" spans="1:40" ht="15">
      <c r="A490" s="4"/>
      <c r="B490" s="4"/>
      <c r="C490" s="52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</row>
    <row r="491" spans="1:40" ht="15">
      <c r="A491" s="4"/>
      <c r="B491" s="4"/>
      <c r="C491" s="52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</row>
    <row r="492" spans="1:40" ht="15">
      <c r="A492" s="4"/>
      <c r="B492" s="4"/>
      <c r="C492" s="52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</row>
    <row r="493" spans="1:40" ht="15">
      <c r="A493" s="4"/>
      <c r="B493" s="4"/>
      <c r="C493" s="52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</row>
    <row r="494" spans="1:40" ht="15">
      <c r="A494" s="4"/>
      <c r="B494" s="4"/>
      <c r="C494" s="52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</row>
    <row r="495" spans="1:40" ht="15">
      <c r="A495" s="4"/>
      <c r="B495" s="4"/>
      <c r="C495" s="52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</row>
    <row r="496" spans="1:40" ht="15">
      <c r="A496" s="4"/>
      <c r="B496" s="4"/>
      <c r="C496" s="52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</row>
    <row r="497" spans="1:40" ht="15">
      <c r="A497" s="4"/>
      <c r="B497" s="4"/>
      <c r="C497" s="52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</row>
    <row r="498" spans="1:40" ht="15">
      <c r="A498" s="4"/>
      <c r="B498" s="4"/>
      <c r="C498" s="52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</row>
    <row r="499" spans="1:40" ht="15">
      <c r="A499" s="4"/>
      <c r="B499" s="4"/>
      <c r="C499" s="52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</row>
    <row r="500" spans="1:40" ht="15">
      <c r="A500" s="4"/>
      <c r="B500" s="4"/>
      <c r="C500" s="52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</row>
    <row r="501" spans="1:40" ht="15">
      <c r="A501" s="4"/>
      <c r="B501" s="4"/>
      <c r="C501" s="52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</row>
    <row r="502" spans="1:40" ht="15">
      <c r="A502" s="4"/>
      <c r="B502" s="4"/>
      <c r="C502" s="52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</row>
    <row r="503" spans="1:40" ht="15">
      <c r="A503" s="4"/>
      <c r="B503" s="4"/>
      <c r="C503" s="52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</row>
    <row r="504" spans="1:40" ht="15">
      <c r="A504" s="4"/>
      <c r="B504" s="4"/>
      <c r="C504" s="52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</row>
    <row r="505" spans="1:40" ht="15">
      <c r="A505" s="4"/>
      <c r="B505" s="4"/>
      <c r="C505" s="52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</row>
    <row r="506" spans="1:40" ht="15">
      <c r="A506" s="4"/>
      <c r="B506" s="4"/>
      <c r="C506" s="52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</row>
    <row r="507" spans="1:40" ht="15">
      <c r="A507" s="4"/>
      <c r="B507" s="4"/>
      <c r="C507" s="52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</row>
    <row r="508" spans="1:40" ht="15">
      <c r="A508" s="4"/>
      <c r="B508" s="4"/>
      <c r="C508" s="52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</row>
    <row r="509" spans="1:40" ht="15">
      <c r="A509" s="4"/>
      <c r="B509" s="4"/>
      <c r="C509" s="52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</row>
  </sheetData>
  <sheetProtection password="CE28" sheet="1" selectLockedCells="1" selectUnlockedCells="1"/>
  <mergeCells count="4">
    <mergeCell ref="B4:B5"/>
    <mergeCell ref="B3:D3"/>
    <mergeCell ref="B2:D2"/>
    <mergeCell ref="B391:D391"/>
  </mergeCells>
  <printOptions horizontalCentered="1"/>
  <pageMargins left="0.7086614173228347" right="0.9055118110236221" top="0.7874015748031497" bottom="0.6299212598425197" header="0.2362204724409449" footer="0.1968503937007874"/>
  <pageSetup fitToHeight="1" fitToWidth="1" horizontalDpi="600" verticalDpi="600" orientation="portrait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syt</dc:creator>
  <cp:keywords/>
  <dc:description/>
  <cp:lastModifiedBy>Oscar Jazel Rivas Jimenez</cp:lastModifiedBy>
  <cp:lastPrinted>2018-02-09T13:14:15Z</cp:lastPrinted>
  <dcterms:created xsi:type="dcterms:W3CDTF">2006-04-06T19:11:36Z</dcterms:created>
  <dcterms:modified xsi:type="dcterms:W3CDTF">2024-04-19T16:40:29Z</dcterms:modified>
  <cp:category/>
  <cp:version/>
  <cp:contentType/>
  <cp:contentStatus/>
</cp:coreProperties>
</file>